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065" activeTab="0"/>
  </bookViews>
  <sheets>
    <sheet name="Comparison 1 Main St &amp; 11th Ave" sheetId="1" r:id="rId1"/>
    <sheet name="Comparison 2 Hwy 89 &amp; Hwy 191" sheetId="2" r:id="rId2"/>
    <sheet name="Main Street West 11th Ave. ADT" sheetId="3" r:id="rId3"/>
    <sheet name="11th Ave East of Main St, ADT" sheetId="4" r:id="rId4"/>
    <sheet name="Coffee Stand 1" sheetId="5" r:id="rId5"/>
    <sheet name="HWY 89 North of 4 Corners" sheetId="6" r:id="rId6"/>
    <sheet name="Hwy 191 East of 4 Corners" sheetId="7" r:id="rId7"/>
    <sheet name="Sheet3" sheetId="8" r:id="rId8"/>
    <sheet name="Coffee Stand 2" sheetId="9" r:id="rId9"/>
  </sheets>
  <definedNames/>
  <calcPr fullCalcOnLoad="1"/>
</workbook>
</file>

<file path=xl/sharedStrings.xml><?xml version="1.0" encoding="utf-8"?>
<sst xmlns="http://schemas.openxmlformats.org/spreadsheetml/2006/main" count="530" uniqueCount="71">
  <si>
    <t>Eastbound</t>
  </si>
  <si>
    <t>Westbound</t>
  </si>
  <si>
    <t xml:space="preserve">Date: </t>
  </si>
  <si>
    <t>Daily ADT:</t>
  </si>
  <si>
    <t>Wednesday</t>
  </si>
  <si>
    <t>Tuesday</t>
  </si>
  <si>
    <t>Monday</t>
  </si>
  <si>
    <t>Sunday</t>
  </si>
  <si>
    <t>Saturday</t>
  </si>
  <si>
    <t>Friday</t>
  </si>
  <si>
    <t>Thursday</t>
  </si>
  <si>
    <t>1 hr Volume</t>
  </si>
  <si>
    <t>Time</t>
  </si>
  <si>
    <t xml:space="preserve">Daily Volume: </t>
  </si>
  <si>
    <t>Thurday</t>
  </si>
  <si>
    <t>Main St</t>
  </si>
  <si>
    <t>11th Ave.</t>
  </si>
  <si>
    <t>Coffee Stand</t>
  </si>
  <si>
    <t>HWY 89</t>
  </si>
  <si>
    <t>Hwy 191</t>
  </si>
  <si>
    <t>Location:</t>
  </si>
  <si>
    <t>Mitch's Dog House (MLK)</t>
  </si>
  <si>
    <t>Date:</t>
  </si>
  <si>
    <t>Weather:</t>
  </si>
  <si>
    <t>Time:</t>
  </si>
  <si>
    <t>5:30am-2pm</t>
  </si>
  <si>
    <t>Time Period</t>
  </si>
  <si>
    <t>Count</t>
  </si>
  <si>
    <t>5:30-6am</t>
  </si>
  <si>
    <t>6-7am</t>
  </si>
  <si>
    <t>7-8am</t>
  </si>
  <si>
    <t>8-9am</t>
  </si>
  <si>
    <t>9-10am</t>
  </si>
  <si>
    <t>10-11am</t>
  </si>
  <si>
    <t>11-12pm</t>
  </si>
  <si>
    <t>12-1pm</t>
  </si>
  <si>
    <t>1-2pm</t>
  </si>
  <si>
    <t>Total=</t>
  </si>
  <si>
    <t>The Buzz (Division)</t>
  </si>
  <si>
    <t>Showers 55°</t>
  </si>
  <si>
    <t>6am-7pm</t>
  </si>
  <si>
    <t>2-3pm</t>
  </si>
  <si>
    <t>3-4pm</t>
  </si>
  <si>
    <t>4-5pm</t>
  </si>
  <si>
    <t>5-6pm</t>
  </si>
  <si>
    <t>6-7pm</t>
  </si>
  <si>
    <t>Mocha Express (Powell)</t>
  </si>
  <si>
    <t>Raining 55°</t>
  </si>
  <si>
    <t>5:30am-8pm</t>
  </si>
  <si>
    <t>7-8pm</t>
  </si>
  <si>
    <t>Raining 55-60°</t>
  </si>
  <si>
    <t>Mocha Delight (Barbur)</t>
  </si>
  <si>
    <t>5:30am-1pm</t>
  </si>
  <si>
    <t>Partly Cloudy 60°</t>
  </si>
  <si>
    <t>Java Station (Cornell &amp; Saltzman)</t>
  </si>
  <si>
    <t>5:30am-5pm</t>
  </si>
  <si>
    <t xml:space="preserve">5:30-6am </t>
  </si>
  <si>
    <t xml:space="preserve">6-7am </t>
  </si>
  <si>
    <t xml:space="preserve">7-8am </t>
  </si>
  <si>
    <t xml:space="preserve">8-9am </t>
  </si>
  <si>
    <t xml:space="preserve">9-10am </t>
  </si>
  <si>
    <t xml:space="preserve">10-11am </t>
  </si>
  <si>
    <t xml:space="preserve">11-12pm </t>
  </si>
  <si>
    <t xml:space="preserve">12-1pm </t>
  </si>
  <si>
    <t xml:space="preserve">1-2pm </t>
  </si>
  <si>
    <t xml:space="preserve">2-3pm </t>
  </si>
  <si>
    <t xml:space="preserve">3-4pm </t>
  </si>
  <si>
    <t xml:space="preserve">4-5pm </t>
  </si>
  <si>
    <t>showers 55°</t>
  </si>
  <si>
    <t>Coffee Rush (Cedar Hills &amp; Walker)</t>
  </si>
  <si>
    <t>Partly Cloudy 65°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</si>
</sst>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>
        <color indexed="8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1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9" fontId="0" fillId="0" borderId="0" xfId="0" applyNumberFormat="1" applyFill="1" applyAlignment="1">
      <alignment horizontal="center"/>
    </xf>
    <xf numFmtId="9" fontId="0" fillId="0" borderId="0" xfId="19" applyFill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wrapText="1"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Alignment="1">
      <alignment horizontal="left" indent="2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9" fontId="0" fillId="0" borderId="0" xfId="19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Main Street ADT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'Main Street West 11th Ave. ADT'!$B$39:$B$45</c:f>
              <c:strCache>
                <c:ptCount val="7"/>
                <c:pt idx="0">
                  <c:v>38484</c:v>
                </c:pt>
                <c:pt idx="1">
                  <c:v>38485</c:v>
                </c:pt>
                <c:pt idx="2">
                  <c:v>38486</c:v>
                </c:pt>
                <c:pt idx="3">
                  <c:v>38487</c:v>
                </c:pt>
                <c:pt idx="4">
                  <c:v>38488</c:v>
                </c:pt>
                <c:pt idx="5">
                  <c:v>38489</c:v>
                </c:pt>
                <c:pt idx="6">
                  <c:v>38490</c:v>
                </c:pt>
              </c:strCache>
            </c:strRef>
          </c:cat>
          <c:val>
            <c:numRef>
              <c:f>'Main Street West 11th Ave. ADT'!$C$39:$C$45</c:f>
              <c:numCache>
                <c:ptCount val="7"/>
                <c:pt idx="0">
                  <c:v>7778</c:v>
                </c:pt>
                <c:pt idx="1">
                  <c:v>9167</c:v>
                </c:pt>
                <c:pt idx="2">
                  <c:v>7050</c:v>
                </c:pt>
                <c:pt idx="3">
                  <c:v>5236</c:v>
                </c:pt>
                <c:pt idx="4">
                  <c:v>7872</c:v>
                </c:pt>
                <c:pt idx="5">
                  <c:v>8076</c:v>
                </c:pt>
                <c:pt idx="6">
                  <c:v>7912</c:v>
                </c:pt>
              </c:numCache>
            </c:numRef>
          </c:val>
          <c:smooth val="1"/>
        </c:ser>
        <c:marker val="1"/>
        <c:axId val="31600686"/>
        <c:axId val="28374695"/>
      </c:lineChart>
      <c:dateAx>
        <c:axId val="3160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the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4695"/>
        <c:crosses val="autoZero"/>
        <c:auto val="0"/>
        <c:noMultiLvlLbl val="0"/>
      </c:dateAx>
      <c:valAx>
        <c:axId val="2837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 (vehicles)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0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11th Ave. ADT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'11th Ave East of Main St, ADT'!$A$39:$B$45</c:f>
              <c:multiLvlStrCache>
                <c:ptCount val="7"/>
                <c:lvl>
                  <c:pt idx="0">
                    <c:v>5/12/2005</c:v>
                  </c:pt>
                  <c:pt idx="1">
                    <c:v>5/13/2005</c:v>
                  </c:pt>
                  <c:pt idx="2">
                    <c:v>5/14/2005</c:v>
                  </c:pt>
                  <c:pt idx="3">
                    <c:v>5/15/2005</c:v>
                  </c:pt>
                  <c:pt idx="4">
                    <c:v>5/16/2005</c:v>
                  </c:pt>
                  <c:pt idx="5">
                    <c:v>5/17/2005</c:v>
                  </c:pt>
                  <c:pt idx="6">
                    <c:v>5/18/2005</c:v>
                  </c:pt>
                </c:lvl>
                <c:lvl>
                  <c:pt idx="0">
                    <c:v>Thursday</c:v>
                  </c:pt>
                  <c:pt idx="1">
                    <c:v>Friday</c:v>
                  </c:pt>
                  <c:pt idx="2">
                    <c:v>Saturday</c:v>
                  </c:pt>
                  <c:pt idx="3">
                    <c:v>Sunday</c:v>
                  </c:pt>
                  <c:pt idx="4">
                    <c:v>Monday</c:v>
                  </c:pt>
                  <c:pt idx="5">
                    <c:v>Tuesday</c:v>
                  </c:pt>
                  <c:pt idx="6">
                    <c:v>Wednesday</c:v>
                  </c:pt>
                </c:lvl>
              </c:multiLvlStrCache>
            </c:multiLvlStrRef>
          </c:cat>
          <c:val>
            <c:numRef>
              <c:f>'11th Ave East of Main St, ADT'!$C$39:$C$45</c:f>
              <c:numCache>
                <c:ptCount val="7"/>
                <c:pt idx="0">
                  <c:v>7251</c:v>
                </c:pt>
                <c:pt idx="1">
                  <c:v>7817</c:v>
                </c:pt>
                <c:pt idx="2">
                  <c:v>5735</c:v>
                </c:pt>
                <c:pt idx="3">
                  <c:v>4998</c:v>
                </c:pt>
                <c:pt idx="4">
                  <c:v>7840</c:v>
                </c:pt>
                <c:pt idx="5">
                  <c:v>7915</c:v>
                </c:pt>
                <c:pt idx="6">
                  <c:v>8130</c:v>
                </c:pt>
              </c:numCache>
            </c:numRef>
          </c:val>
          <c:smooth val="0"/>
        </c:ser>
        <c:marker val="1"/>
        <c:axId val="43230756"/>
        <c:axId val="56034101"/>
      </c:lineChart>
      <c:catAx>
        <c:axId val="43230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34101"/>
        <c:crosses val="autoZero"/>
        <c:auto val="1"/>
        <c:lblOffset val="100"/>
        <c:noMultiLvlLbl val="0"/>
      </c:catAx>
      <c:valAx>
        <c:axId val="5603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(veh)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30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Hourly Volumes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11th 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'11th Ave East of Main St, ADT'!$F$14:$F$27</c:f>
              <c:strCache>
                <c:ptCount val="14"/>
                <c:pt idx="0">
                  <c:v>0.25</c:v>
                </c:pt>
                <c:pt idx="1">
                  <c:v>0.2916666666666667</c:v>
                </c:pt>
                <c:pt idx="2">
                  <c:v>0.3333333333333333</c:v>
                </c:pt>
                <c:pt idx="3">
                  <c:v>0.375</c:v>
                </c:pt>
                <c:pt idx="4">
                  <c:v>0.4166666666666667</c:v>
                </c:pt>
                <c:pt idx="5">
                  <c:v>0.4583333333333333</c:v>
                </c:pt>
                <c:pt idx="6">
                  <c:v>0.5</c:v>
                </c:pt>
                <c:pt idx="7">
                  <c:v>0.5416666666666666</c:v>
                </c:pt>
                <c:pt idx="8">
                  <c:v>0.5833333333333334</c:v>
                </c:pt>
                <c:pt idx="9">
                  <c:v>0.625</c:v>
                </c:pt>
                <c:pt idx="10">
                  <c:v>0.6666666666666666</c:v>
                </c:pt>
                <c:pt idx="11">
                  <c:v>0.7083333333333334</c:v>
                </c:pt>
                <c:pt idx="12">
                  <c:v>0.75</c:v>
                </c:pt>
                <c:pt idx="13">
                  <c:v>0.7916666666666666</c:v>
                </c:pt>
              </c:strCache>
            </c:strRef>
          </c:cat>
          <c:val>
            <c:numRef>
              <c:f>'11th Ave East of Main St, ADT'!$I$14:$I$27</c:f>
              <c:numCache>
                <c:ptCount val="14"/>
                <c:pt idx="0">
                  <c:v>101</c:v>
                </c:pt>
                <c:pt idx="1">
                  <c:v>398</c:v>
                </c:pt>
                <c:pt idx="2">
                  <c:v>491</c:v>
                </c:pt>
                <c:pt idx="3">
                  <c:v>313</c:v>
                </c:pt>
                <c:pt idx="4">
                  <c:v>385</c:v>
                </c:pt>
                <c:pt idx="5">
                  <c:v>469</c:v>
                </c:pt>
                <c:pt idx="6">
                  <c:v>634</c:v>
                </c:pt>
                <c:pt idx="7">
                  <c:v>599</c:v>
                </c:pt>
                <c:pt idx="8">
                  <c:v>539</c:v>
                </c:pt>
                <c:pt idx="9">
                  <c:v>641</c:v>
                </c:pt>
                <c:pt idx="10">
                  <c:v>606</c:v>
                </c:pt>
                <c:pt idx="11">
                  <c:v>578</c:v>
                </c:pt>
                <c:pt idx="12">
                  <c:v>483</c:v>
                </c:pt>
                <c:pt idx="13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v>Main St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'Main Street West 11th Ave. ADT'!$I$14:$I$27</c:f>
              <c:numCache>
                <c:ptCount val="14"/>
                <c:pt idx="0">
                  <c:v>129</c:v>
                </c:pt>
                <c:pt idx="1">
                  <c:v>432</c:v>
                </c:pt>
                <c:pt idx="2">
                  <c:v>512</c:v>
                </c:pt>
                <c:pt idx="3">
                  <c:v>393</c:v>
                </c:pt>
                <c:pt idx="4">
                  <c:v>482</c:v>
                </c:pt>
                <c:pt idx="5">
                  <c:v>704</c:v>
                </c:pt>
                <c:pt idx="6">
                  <c:v>785</c:v>
                </c:pt>
                <c:pt idx="7">
                  <c:v>776</c:v>
                </c:pt>
                <c:pt idx="8">
                  <c:v>684</c:v>
                </c:pt>
                <c:pt idx="9">
                  <c:v>716</c:v>
                </c:pt>
                <c:pt idx="10">
                  <c:v>646</c:v>
                </c:pt>
                <c:pt idx="11">
                  <c:v>580</c:v>
                </c:pt>
                <c:pt idx="12">
                  <c:v>537</c:v>
                </c:pt>
                <c:pt idx="13">
                  <c:v>426</c:v>
                </c:pt>
              </c:numCache>
            </c:numRef>
          </c:val>
          <c:smooth val="0"/>
        </c:ser>
        <c:ser>
          <c:idx val="2"/>
          <c:order val="2"/>
          <c:tx>
            <c:v>Coffee Stand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'Coffee Stand 1'!$F$8:$F$21</c:f>
              <c:numCache>
                <c:ptCount val="1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9995818"/>
        <c:axId val="5252755"/>
      </c:lineChart>
      <c:catAx>
        <c:axId val="5999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2755"/>
        <c:crosses val="autoZero"/>
        <c:auto val="1"/>
        <c:lblOffset val="100"/>
        <c:noMultiLvlLbl val="0"/>
      </c:catAx>
      <c:valAx>
        <c:axId val="525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(veh)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95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41</xdr:row>
      <xdr:rowOff>114300</xdr:rowOff>
    </xdr:from>
    <xdr:to>
      <xdr:col>16</xdr:col>
      <xdr:colOff>581025</xdr:colOff>
      <xdr:row>64</xdr:row>
      <xdr:rowOff>85725</xdr:rowOff>
    </xdr:to>
    <xdr:graphicFrame>
      <xdr:nvGraphicFramePr>
        <xdr:cNvPr id="1" name="Chart 1"/>
        <xdr:cNvGraphicFramePr/>
      </xdr:nvGraphicFramePr>
      <xdr:xfrm>
        <a:off x="4943475" y="6753225"/>
        <a:ext cx="53911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50</xdr:row>
      <xdr:rowOff>0</xdr:rowOff>
    </xdr:from>
    <xdr:to>
      <xdr:col>10</xdr:col>
      <xdr:colOff>95250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180975" y="8096250"/>
        <a:ext cx="6315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55</xdr:row>
      <xdr:rowOff>104775</xdr:rowOff>
    </xdr:from>
    <xdr:to>
      <xdr:col>20</xdr:col>
      <xdr:colOff>771525</xdr:colOff>
      <xdr:row>88</xdr:row>
      <xdr:rowOff>38100</xdr:rowOff>
    </xdr:to>
    <xdr:graphicFrame>
      <xdr:nvGraphicFramePr>
        <xdr:cNvPr id="2" name="Chart 2"/>
        <xdr:cNvGraphicFramePr/>
      </xdr:nvGraphicFramePr>
      <xdr:xfrm>
        <a:off x="5143500" y="9010650"/>
        <a:ext cx="84486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49"/>
  <sheetViews>
    <sheetView tabSelected="1" zoomScale="70" zoomScaleNormal="70" workbookViewId="0" topLeftCell="A1">
      <selection activeCell="AM34" sqref="AM34"/>
    </sheetView>
  </sheetViews>
  <sheetFormatPr defaultColWidth="9.140625" defaultRowHeight="12.75"/>
  <cols>
    <col min="1" max="2" width="11.57421875" style="0" bestFit="1" customWidth="1"/>
    <col min="3" max="3" width="11.140625" style="0" bestFit="1" customWidth="1"/>
    <col min="6" max="6" width="1.421875" style="10" customWidth="1"/>
    <col min="7" max="7" width="11.57421875" style="0" bestFit="1" customWidth="1"/>
    <col min="8" max="8" width="10.421875" style="0" bestFit="1" customWidth="1"/>
    <col min="9" max="9" width="11.140625" style="0" bestFit="1" customWidth="1"/>
    <col min="10" max="10" width="11.57421875" style="0" bestFit="1" customWidth="1"/>
    <col min="11" max="11" width="11.57421875" style="0" customWidth="1"/>
    <col min="12" max="12" width="1.421875" style="10" customWidth="1"/>
    <col min="13" max="13" width="11.57421875" style="0" bestFit="1" customWidth="1"/>
    <col min="14" max="14" width="10.421875" style="0" bestFit="1" customWidth="1"/>
    <col min="15" max="15" width="11.140625" style="0" bestFit="1" customWidth="1"/>
    <col min="18" max="18" width="1.421875" style="10" customWidth="1"/>
    <col min="19" max="19" width="11.57421875" style="0" bestFit="1" customWidth="1"/>
    <col min="20" max="20" width="10.421875" style="0" bestFit="1" customWidth="1"/>
    <col min="21" max="21" width="11.140625" style="0" bestFit="1" customWidth="1"/>
    <col min="24" max="24" width="1.421875" style="10" customWidth="1"/>
    <col min="25" max="25" width="11.57421875" style="0" bestFit="1" customWidth="1"/>
    <col min="26" max="26" width="10.421875" style="0" bestFit="1" customWidth="1"/>
    <col min="27" max="27" width="11.140625" style="0" bestFit="1" customWidth="1"/>
    <col min="30" max="30" width="1.421875" style="10" customWidth="1"/>
    <col min="31" max="31" width="11.57421875" style="0" bestFit="1" customWidth="1"/>
    <col min="32" max="32" width="10.421875" style="0" bestFit="1" customWidth="1"/>
    <col min="33" max="33" width="11.140625" style="0" bestFit="1" customWidth="1"/>
    <col min="36" max="36" width="1.421875" style="10" customWidth="1"/>
    <col min="37" max="37" width="11.57421875" style="0" bestFit="1" customWidth="1"/>
    <col min="38" max="38" width="10.8515625" style="0" bestFit="1" customWidth="1"/>
    <col min="39" max="39" width="11.140625" style="0" bestFit="1" customWidth="1"/>
  </cols>
  <sheetData>
    <row r="2" spans="6:36" ht="12.75">
      <c r="F2" s="4"/>
      <c r="L2" s="4"/>
      <c r="R2" s="4"/>
      <c r="X2" s="4"/>
      <c r="AD2" s="4"/>
      <c r="AJ2" s="4"/>
    </row>
    <row r="3" spans="1:38" ht="12.75">
      <c r="A3" s="3" t="s">
        <v>2</v>
      </c>
      <c r="B3" s="6" t="s">
        <v>10</v>
      </c>
      <c r="F3" s="4"/>
      <c r="G3" s="3" t="s">
        <v>2</v>
      </c>
      <c r="H3" s="6" t="s">
        <v>9</v>
      </c>
      <c r="L3" s="4"/>
      <c r="M3" s="3" t="s">
        <v>2</v>
      </c>
      <c r="N3" s="6" t="s">
        <v>8</v>
      </c>
      <c r="R3" s="4"/>
      <c r="S3" s="3" t="s">
        <v>2</v>
      </c>
      <c r="T3" s="6" t="s">
        <v>7</v>
      </c>
      <c r="X3" s="4"/>
      <c r="Y3" s="3" t="s">
        <v>2</v>
      </c>
      <c r="Z3" s="6" t="s">
        <v>6</v>
      </c>
      <c r="AD3" s="4"/>
      <c r="AE3" s="3" t="s">
        <v>2</v>
      </c>
      <c r="AF3" s="6" t="s">
        <v>5</v>
      </c>
      <c r="AJ3" s="4"/>
      <c r="AK3" s="3" t="s">
        <v>2</v>
      </c>
      <c r="AL3" s="6" t="s">
        <v>4</v>
      </c>
    </row>
    <row r="4" spans="2:38" ht="12.75">
      <c r="B4" s="13">
        <v>38484</v>
      </c>
      <c r="F4" s="4"/>
      <c r="H4" s="13">
        <v>38485</v>
      </c>
      <c r="L4" s="4"/>
      <c r="N4" s="13">
        <v>38486</v>
      </c>
      <c r="R4" s="4"/>
      <c r="T4" s="13">
        <v>38487</v>
      </c>
      <c r="X4" s="4"/>
      <c r="Z4" s="13">
        <v>38488</v>
      </c>
      <c r="AD4" s="4"/>
      <c r="AF4" s="13">
        <v>38489</v>
      </c>
      <c r="AJ4" s="4"/>
      <c r="AL4" s="13">
        <v>38490</v>
      </c>
    </row>
    <row r="5" spans="1:38" ht="12.75">
      <c r="A5" s="3" t="s">
        <v>3</v>
      </c>
      <c r="B5">
        <f>SUM(D14:D31)</f>
        <v>48</v>
      </c>
      <c r="C5" s="3"/>
      <c r="F5" s="4"/>
      <c r="G5" s="3" t="s">
        <v>3</v>
      </c>
      <c r="H5">
        <f>SUM(H8:H31)</f>
        <v>9167</v>
      </c>
      <c r="L5" s="4"/>
      <c r="M5" s="3" t="s">
        <v>3</v>
      </c>
      <c r="N5">
        <f>SUM(N8:N31)</f>
        <v>7050</v>
      </c>
      <c r="R5" s="4"/>
      <c r="S5" s="3" t="s">
        <v>3</v>
      </c>
      <c r="T5">
        <f>SUM(T8:T31)</f>
        <v>5236</v>
      </c>
      <c r="X5" s="4"/>
      <c r="Y5" s="3" t="s">
        <v>3</v>
      </c>
      <c r="Z5">
        <f>SUM(Z8:Z31)</f>
        <v>7872</v>
      </c>
      <c r="AD5" s="4"/>
      <c r="AE5" s="3" t="s">
        <v>3</v>
      </c>
      <c r="AF5">
        <f>SUM(AF8:AF31)</f>
        <v>8076</v>
      </c>
      <c r="AJ5" s="4"/>
      <c r="AK5" s="3" t="s">
        <v>3</v>
      </c>
      <c r="AL5">
        <f>SUM(AL8:AL31)</f>
        <v>7912</v>
      </c>
    </row>
    <row r="6" spans="2:40" ht="12.75" customHeight="1">
      <c r="B6" s="15" t="s">
        <v>15</v>
      </c>
      <c r="C6" s="16" t="s">
        <v>16</v>
      </c>
      <c r="D6" s="15" t="s">
        <v>17</v>
      </c>
      <c r="E6" s="9"/>
      <c r="F6" s="4"/>
      <c r="H6" s="15" t="s">
        <v>15</v>
      </c>
      <c r="I6" s="16" t="s">
        <v>16</v>
      </c>
      <c r="J6" s="15" t="s">
        <v>17</v>
      </c>
      <c r="K6" s="9"/>
      <c r="L6" s="4"/>
      <c r="N6" s="15" t="s">
        <v>15</v>
      </c>
      <c r="O6" s="16" t="s">
        <v>16</v>
      </c>
      <c r="P6" s="15" t="s">
        <v>17</v>
      </c>
      <c r="Q6" s="9"/>
      <c r="R6" s="4"/>
      <c r="T6" s="15" t="s">
        <v>15</v>
      </c>
      <c r="U6" s="16" t="s">
        <v>16</v>
      </c>
      <c r="V6" s="15" t="s">
        <v>17</v>
      </c>
      <c r="W6" s="9"/>
      <c r="X6" s="4"/>
      <c r="Z6" s="15" t="s">
        <v>15</v>
      </c>
      <c r="AA6" s="16" t="s">
        <v>16</v>
      </c>
      <c r="AB6" s="15" t="s">
        <v>17</v>
      </c>
      <c r="AC6" s="9"/>
      <c r="AD6" s="4"/>
      <c r="AF6" s="15" t="s">
        <v>15</v>
      </c>
      <c r="AG6" s="16" t="s">
        <v>16</v>
      </c>
      <c r="AH6" s="15" t="s">
        <v>17</v>
      </c>
      <c r="AI6" s="9"/>
      <c r="AJ6" s="4"/>
      <c r="AL6" s="15" t="s">
        <v>15</v>
      </c>
      <c r="AM6" s="16" t="s">
        <v>16</v>
      </c>
      <c r="AN6" s="15" t="s">
        <v>17</v>
      </c>
    </row>
    <row r="7" spans="1:40" ht="12.75">
      <c r="A7" s="1"/>
      <c r="B7" s="15"/>
      <c r="C7" s="16"/>
      <c r="D7" s="15"/>
      <c r="E7" s="9"/>
      <c r="F7" s="4"/>
      <c r="H7" s="15"/>
      <c r="I7" s="16"/>
      <c r="J7" s="15"/>
      <c r="K7" s="9"/>
      <c r="L7" s="4"/>
      <c r="N7" s="15"/>
      <c r="O7" s="16"/>
      <c r="P7" s="15"/>
      <c r="Q7" s="9"/>
      <c r="R7" s="4"/>
      <c r="T7" s="15"/>
      <c r="U7" s="16"/>
      <c r="V7" s="15"/>
      <c r="W7" s="9"/>
      <c r="X7" s="4"/>
      <c r="Z7" s="15"/>
      <c r="AA7" s="16"/>
      <c r="AB7" s="15"/>
      <c r="AC7" s="9"/>
      <c r="AD7" s="4"/>
      <c r="AF7" s="15"/>
      <c r="AG7" s="16"/>
      <c r="AH7" s="15"/>
      <c r="AI7" s="9"/>
      <c r="AJ7" s="4"/>
      <c r="AL7" s="15"/>
      <c r="AM7" s="16"/>
      <c r="AN7" s="15"/>
    </row>
    <row r="8" spans="6:39" s="6" customFormat="1" ht="12.75">
      <c r="F8" s="11"/>
      <c r="G8" s="12">
        <v>0</v>
      </c>
      <c r="H8" s="6">
        <v>50</v>
      </c>
      <c r="I8" s="6">
        <v>52</v>
      </c>
      <c r="L8" s="11"/>
      <c r="M8" s="12">
        <v>0</v>
      </c>
      <c r="N8" s="6">
        <v>107</v>
      </c>
      <c r="O8" s="6">
        <v>100</v>
      </c>
      <c r="R8" s="11"/>
      <c r="S8" s="12">
        <v>0</v>
      </c>
      <c r="T8" s="6">
        <v>92</v>
      </c>
      <c r="U8" s="6">
        <v>115</v>
      </c>
      <c r="X8" s="11"/>
      <c r="Y8" s="12">
        <v>0</v>
      </c>
      <c r="Z8" s="6">
        <v>34</v>
      </c>
      <c r="AA8" s="6">
        <v>26</v>
      </c>
      <c r="AD8" s="11"/>
      <c r="AE8" s="12">
        <v>0</v>
      </c>
      <c r="AF8" s="6">
        <v>44</v>
      </c>
      <c r="AG8" s="6">
        <v>53</v>
      </c>
      <c r="AJ8" s="11"/>
      <c r="AK8" s="12">
        <v>0</v>
      </c>
      <c r="AL8" s="6">
        <v>27</v>
      </c>
      <c r="AM8" s="6">
        <v>57</v>
      </c>
    </row>
    <row r="9" spans="6:39" s="6" customFormat="1" ht="12.75">
      <c r="F9" s="11"/>
      <c r="G9" s="12">
        <v>0.041666666666666664</v>
      </c>
      <c r="H9" s="6">
        <v>26</v>
      </c>
      <c r="I9" s="6">
        <v>32</v>
      </c>
      <c r="L9" s="11"/>
      <c r="M9" s="12">
        <v>0.041666666666666664</v>
      </c>
      <c r="N9" s="6">
        <v>44</v>
      </c>
      <c r="O9" s="6">
        <v>80</v>
      </c>
      <c r="R9" s="11"/>
      <c r="S9" s="12">
        <v>0.041666666666666664</v>
      </c>
      <c r="T9" s="6">
        <v>64</v>
      </c>
      <c r="U9" s="6">
        <v>120</v>
      </c>
      <c r="X9" s="11"/>
      <c r="Y9" s="12">
        <v>0.041666666666666664</v>
      </c>
      <c r="Z9" s="6">
        <v>20</v>
      </c>
      <c r="AA9" s="6">
        <v>16</v>
      </c>
      <c r="AD9" s="11"/>
      <c r="AE9" s="12">
        <v>0.041666666666666664</v>
      </c>
      <c r="AF9" s="6">
        <v>26</v>
      </c>
      <c r="AG9" s="6">
        <v>27</v>
      </c>
      <c r="AJ9" s="11"/>
      <c r="AK9" s="12">
        <v>0.041666666666666664</v>
      </c>
      <c r="AL9" s="6">
        <v>13</v>
      </c>
      <c r="AM9" s="6">
        <v>17</v>
      </c>
    </row>
    <row r="10" spans="6:39" s="6" customFormat="1" ht="12.75">
      <c r="F10" s="11"/>
      <c r="G10" s="12">
        <v>0.08333333333333333</v>
      </c>
      <c r="H10" s="6">
        <v>21</v>
      </c>
      <c r="I10" s="6">
        <v>24</v>
      </c>
      <c r="L10" s="11"/>
      <c r="M10" s="12">
        <v>0.08333333333333333</v>
      </c>
      <c r="N10" s="6">
        <v>39</v>
      </c>
      <c r="O10" s="6">
        <v>44</v>
      </c>
      <c r="R10" s="11"/>
      <c r="S10" s="12">
        <v>0.08333333333333333</v>
      </c>
      <c r="T10" s="6">
        <v>44</v>
      </c>
      <c r="U10" s="6">
        <v>62</v>
      </c>
      <c r="X10" s="11"/>
      <c r="Y10" s="12">
        <v>0.08333333333333333</v>
      </c>
      <c r="Z10" s="6">
        <v>9</v>
      </c>
      <c r="AA10" s="6">
        <v>15</v>
      </c>
      <c r="AD10" s="11"/>
      <c r="AE10" s="12">
        <v>0.08333333333333333</v>
      </c>
      <c r="AF10" s="6">
        <v>15</v>
      </c>
      <c r="AG10" s="6">
        <v>17</v>
      </c>
      <c r="AJ10" s="11"/>
      <c r="AK10" s="12">
        <v>0.08333333333333333</v>
      </c>
      <c r="AL10" s="6">
        <v>19</v>
      </c>
      <c r="AM10" s="6">
        <v>13</v>
      </c>
    </row>
    <row r="11" spans="6:39" s="6" customFormat="1" ht="12.75">
      <c r="F11" s="11"/>
      <c r="G11" s="12">
        <v>0.125</v>
      </c>
      <c r="H11" s="6">
        <v>15</v>
      </c>
      <c r="I11" s="6">
        <v>7</v>
      </c>
      <c r="L11" s="11"/>
      <c r="M11" s="12">
        <v>0.125</v>
      </c>
      <c r="N11" s="6">
        <v>22</v>
      </c>
      <c r="O11" s="6">
        <v>18</v>
      </c>
      <c r="R11" s="11"/>
      <c r="S11" s="12">
        <v>0.125</v>
      </c>
      <c r="T11" s="6">
        <v>41</v>
      </c>
      <c r="U11" s="6">
        <v>37</v>
      </c>
      <c r="X11" s="11"/>
      <c r="Y11" s="12">
        <v>0.125</v>
      </c>
      <c r="Z11" s="6">
        <v>11</v>
      </c>
      <c r="AA11" s="6">
        <v>8</v>
      </c>
      <c r="AD11" s="11"/>
      <c r="AE11" s="12">
        <v>0.125</v>
      </c>
      <c r="AF11" s="6">
        <v>16</v>
      </c>
      <c r="AG11" s="6">
        <v>7</v>
      </c>
      <c r="AJ11" s="11"/>
      <c r="AK11" s="12">
        <v>0.125</v>
      </c>
      <c r="AL11" s="6">
        <v>10</v>
      </c>
      <c r="AM11" s="6">
        <v>8</v>
      </c>
    </row>
    <row r="12" spans="6:39" s="6" customFormat="1" ht="12.75">
      <c r="F12" s="11"/>
      <c r="G12" s="12">
        <v>0.16666666666666666</v>
      </c>
      <c r="H12" s="6">
        <v>20</v>
      </c>
      <c r="I12" s="6">
        <v>8</v>
      </c>
      <c r="L12" s="11"/>
      <c r="M12" s="12">
        <v>0.16666666666666666</v>
      </c>
      <c r="N12" s="6">
        <v>21</v>
      </c>
      <c r="O12" s="6">
        <v>7</v>
      </c>
      <c r="R12" s="11"/>
      <c r="S12" s="12">
        <v>0.16666666666666666</v>
      </c>
      <c r="T12" s="6">
        <v>50</v>
      </c>
      <c r="U12" s="6">
        <v>52</v>
      </c>
      <c r="X12" s="11"/>
      <c r="Y12" s="12">
        <v>0.16666666666666666</v>
      </c>
      <c r="Z12" s="6">
        <v>19</v>
      </c>
      <c r="AA12" s="6">
        <v>13</v>
      </c>
      <c r="AD12" s="11"/>
      <c r="AE12" s="12">
        <v>0.16666666666666666</v>
      </c>
      <c r="AF12" s="6">
        <v>20</v>
      </c>
      <c r="AG12" s="6">
        <v>6</v>
      </c>
      <c r="AJ12" s="11"/>
      <c r="AK12" s="12">
        <v>0.16666666666666666</v>
      </c>
      <c r="AL12" s="6">
        <v>16</v>
      </c>
      <c r="AM12" s="6">
        <v>10</v>
      </c>
    </row>
    <row r="13" spans="7:39" s="14" customFormat="1" ht="12.75">
      <c r="G13" s="17">
        <v>0.20833333333333334</v>
      </c>
      <c r="H13" s="14">
        <v>53</v>
      </c>
      <c r="I13" s="14">
        <v>28</v>
      </c>
      <c r="M13" s="17">
        <v>0.20833333333333334</v>
      </c>
      <c r="N13" s="14">
        <v>29</v>
      </c>
      <c r="O13" s="14">
        <v>13</v>
      </c>
      <c r="S13" s="17">
        <v>0.20833333333333334</v>
      </c>
      <c r="T13" s="14">
        <v>29</v>
      </c>
      <c r="U13" s="14">
        <v>32</v>
      </c>
      <c r="Y13" s="17">
        <v>0.20833333333333334</v>
      </c>
      <c r="Z13" s="14">
        <v>58</v>
      </c>
      <c r="AA13" s="14">
        <v>32</v>
      </c>
      <c r="AE13" s="17">
        <v>0.20833333333333334</v>
      </c>
      <c r="AF13" s="14">
        <v>52</v>
      </c>
      <c r="AG13" s="14">
        <v>39</v>
      </c>
      <c r="AK13" s="17">
        <v>0.20833333333333334</v>
      </c>
      <c r="AL13" s="14">
        <v>58</v>
      </c>
      <c r="AM13" s="14">
        <v>33</v>
      </c>
    </row>
    <row r="14" spans="1:41" s="14" customFormat="1" ht="12.75">
      <c r="A14" s="17">
        <v>0.25</v>
      </c>
      <c r="B14" s="14">
        <v>140</v>
      </c>
      <c r="C14" s="14">
        <v>101</v>
      </c>
      <c r="D14" s="14">
        <v>2</v>
      </c>
      <c r="E14" s="63">
        <f>D14/(C14+B14)</f>
        <v>0.008298755186721992</v>
      </c>
      <c r="G14" s="17">
        <v>0.25</v>
      </c>
      <c r="H14" s="14">
        <v>129</v>
      </c>
      <c r="I14" s="14">
        <v>101</v>
      </c>
      <c r="J14" s="14">
        <v>1</v>
      </c>
      <c r="K14" s="63">
        <f>J14/(I14+H14)</f>
        <v>0.004347826086956522</v>
      </c>
      <c r="M14" s="17">
        <v>0.25</v>
      </c>
      <c r="N14" s="14">
        <v>61</v>
      </c>
      <c r="O14" s="14">
        <v>48</v>
      </c>
      <c r="P14" s="14">
        <v>1</v>
      </c>
      <c r="Q14" s="63">
        <f>P14/(O14+N14)</f>
        <v>0.009174311926605505</v>
      </c>
      <c r="S14" s="17">
        <v>0.25</v>
      </c>
      <c r="T14" s="14">
        <v>58</v>
      </c>
      <c r="U14" s="14">
        <v>47</v>
      </c>
      <c r="V14" s="14">
        <v>0</v>
      </c>
      <c r="W14" s="63">
        <f>V14/(U14+T14)</f>
        <v>0</v>
      </c>
      <c r="Y14" s="17">
        <v>0.25</v>
      </c>
      <c r="Z14" s="14">
        <v>131</v>
      </c>
      <c r="AA14" s="14">
        <v>115</v>
      </c>
      <c r="AB14" s="14">
        <v>4</v>
      </c>
      <c r="AC14" s="63">
        <f>AB14/(AA14+Z14)</f>
        <v>0.016260162601626018</v>
      </c>
      <c r="AE14" s="17">
        <v>0.25</v>
      </c>
      <c r="AF14" s="14">
        <v>128</v>
      </c>
      <c r="AG14" s="14">
        <v>126</v>
      </c>
      <c r="AH14" s="14">
        <v>3</v>
      </c>
      <c r="AI14" s="63">
        <f>AH14/(AG14+AF14)</f>
        <v>0.011811023622047244</v>
      </c>
      <c r="AK14" s="17">
        <v>0.25</v>
      </c>
      <c r="AL14" s="14">
        <v>144</v>
      </c>
      <c r="AM14" s="14">
        <v>120</v>
      </c>
      <c r="AN14" s="14">
        <v>2</v>
      </c>
      <c r="AO14" s="63">
        <f>AN14/(AM14+AL14)</f>
        <v>0.007575757575757576</v>
      </c>
    </row>
    <row r="15" spans="1:41" s="14" customFormat="1" ht="12.75">
      <c r="A15" s="17">
        <v>0.2916666666666667</v>
      </c>
      <c r="B15" s="14">
        <v>396</v>
      </c>
      <c r="C15" s="14">
        <v>358</v>
      </c>
      <c r="D15" s="14">
        <v>5</v>
      </c>
      <c r="E15" s="63">
        <f aca="true" t="shared" si="0" ref="E15:E27">D15/(C15+B15)</f>
        <v>0.006631299734748011</v>
      </c>
      <c r="G15" s="17">
        <v>0.2916666666666667</v>
      </c>
      <c r="H15" s="14">
        <v>432</v>
      </c>
      <c r="I15" s="14">
        <v>398</v>
      </c>
      <c r="J15" s="14">
        <v>7</v>
      </c>
      <c r="K15" s="63">
        <f aca="true" t="shared" si="1" ref="K15:K27">J15/(I15+H15)</f>
        <v>0.008433734939759036</v>
      </c>
      <c r="M15" s="17">
        <v>0.2916666666666667</v>
      </c>
      <c r="N15" s="14">
        <v>139</v>
      </c>
      <c r="O15" s="14">
        <v>112</v>
      </c>
      <c r="P15" s="14">
        <v>5</v>
      </c>
      <c r="Q15" s="63">
        <f aca="true" t="shared" si="2" ref="Q15:Q27">P15/(O15+N15)</f>
        <v>0.0199203187250996</v>
      </c>
      <c r="S15" s="17">
        <v>0.2916666666666667</v>
      </c>
      <c r="T15" s="14">
        <v>114</v>
      </c>
      <c r="U15" s="14">
        <v>75</v>
      </c>
      <c r="V15" s="14">
        <v>0</v>
      </c>
      <c r="W15" s="63">
        <f aca="true" t="shared" si="3" ref="W15:W27">V15/(U15+T15)</f>
        <v>0</v>
      </c>
      <c r="Y15" s="17">
        <v>0.2916666666666667</v>
      </c>
      <c r="Z15" s="14">
        <v>408</v>
      </c>
      <c r="AA15" s="14">
        <v>442</v>
      </c>
      <c r="AB15" s="14">
        <v>5</v>
      </c>
      <c r="AC15" s="63">
        <f aca="true" t="shared" si="4" ref="AC15:AC27">AB15/(AA15+Z15)</f>
        <v>0.0058823529411764705</v>
      </c>
      <c r="AE15" s="17">
        <v>0.2916666666666667</v>
      </c>
      <c r="AF15" s="14">
        <v>409</v>
      </c>
      <c r="AG15" s="14">
        <v>452</v>
      </c>
      <c r="AH15" s="14">
        <v>7</v>
      </c>
      <c r="AI15" s="63">
        <f aca="true" t="shared" si="5" ref="AI15:AI27">AH15/(AG15+AF15)</f>
        <v>0.008130081300813009</v>
      </c>
      <c r="AK15" s="17">
        <v>0.2916666666666667</v>
      </c>
      <c r="AL15" s="14">
        <v>441</v>
      </c>
      <c r="AM15" s="14">
        <v>496</v>
      </c>
      <c r="AN15" s="14">
        <v>12</v>
      </c>
      <c r="AO15" s="63">
        <f aca="true" t="shared" si="6" ref="AO15:AO27">AN15/(AM15+AL15)</f>
        <v>0.012806830309498399</v>
      </c>
    </row>
    <row r="16" spans="1:41" s="14" customFormat="1" ht="12.75">
      <c r="A16" s="17">
        <v>0.3333333333333333</v>
      </c>
      <c r="B16" s="14">
        <v>463</v>
      </c>
      <c r="C16" s="14">
        <v>468</v>
      </c>
      <c r="D16" s="14">
        <v>10</v>
      </c>
      <c r="E16" s="63">
        <f t="shared" si="0"/>
        <v>0.010741138560687433</v>
      </c>
      <c r="G16" s="17">
        <v>0.3333333333333333</v>
      </c>
      <c r="H16" s="14">
        <v>512</v>
      </c>
      <c r="I16" s="14">
        <v>491</v>
      </c>
      <c r="J16" s="14">
        <v>14</v>
      </c>
      <c r="K16" s="63">
        <f t="shared" si="1"/>
        <v>0.013958125623130608</v>
      </c>
      <c r="M16" s="17">
        <v>0.3333333333333333</v>
      </c>
      <c r="N16" s="14">
        <v>255</v>
      </c>
      <c r="O16" s="14">
        <v>198</v>
      </c>
      <c r="P16" s="14">
        <v>4</v>
      </c>
      <c r="Q16" s="63">
        <f t="shared" si="2"/>
        <v>0.008830022075055188</v>
      </c>
      <c r="S16" s="17">
        <v>0.3333333333333333</v>
      </c>
      <c r="T16" s="14">
        <v>193</v>
      </c>
      <c r="U16" s="14">
        <v>112</v>
      </c>
      <c r="V16" s="14">
        <v>3</v>
      </c>
      <c r="W16" s="63">
        <f t="shared" si="3"/>
        <v>0.009836065573770493</v>
      </c>
      <c r="Y16" s="17">
        <v>0.3333333333333333</v>
      </c>
      <c r="Z16" s="14">
        <v>500</v>
      </c>
      <c r="AA16" s="14">
        <v>498</v>
      </c>
      <c r="AB16" s="14">
        <v>9</v>
      </c>
      <c r="AC16" s="63">
        <f t="shared" si="4"/>
        <v>0.009018036072144289</v>
      </c>
      <c r="AE16" s="17">
        <v>0.3333333333333333</v>
      </c>
      <c r="AF16" s="14">
        <v>492</v>
      </c>
      <c r="AG16" s="14">
        <v>508</v>
      </c>
      <c r="AH16" s="14">
        <v>6</v>
      </c>
      <c r="AI16" s="63">
        <f t="shared" si="5"/>
        <v>0.006</v>
      </c>
      <c r="AK16" s="17">
        <v>0.3333333333333333</v>
      </c>
      <c r="AL16" s="14">
        <v>481</v>
      </c>
      <c r="AM16" s="14">
        <v>497</v>
      </c>
      <c r="AN16" s="14">
        <v>9</v>
      </c>
      <c r="AO16" s="63">
        <f t="shared" si="6"/>
        <v>0.009202453987730062</v>
      </c>
    </row>
    <row r="17" spans="1:41" s="14" customFormat="1" ht="12.75">
      <c r="A17" s="17">
        <v>0.375</v>
      </c>
      <c r="B17" s="14">
        <v>400</v>
      </c>
      <c r="C17" s="14">
        <v>316</v>
      </c>
      <c r="D17" s="14">
        <v>3</v>
      </c>
      <c r="E17" s="63">
        <f t="shared" si="0"/>
        <v>0.004189944134078212</v>
      </c>
      <c r="G17" s="17">
        <v>0.375</v>
      </c>
      <c r="H17" s="14">
        <v>393</v>
      </c>
      <c r="I17" s="14">
        <v>313</v>
      </c>
      <c r="J17" s="14">
        <v>5</v>
      </c>
      <c r="K17" s="63">
        <f t="shared" si="1"/>
        <v>0.007082152974504249</v>
      </c>
      <c r="M17" s="17">
        <v>0.375</v>
      </c>
      <c r="N17" s="14">
        <v>386</v>
      </c>
      <c r="O17" s="14">
        <v>260</v>
      </c>
      <c r="P17" s="14">
        <v>9</v>
      </c>
      <c r="Q17" s="63">
        <f t="shared" si="2"/>
        <v>0.01393188854489164</v>
      </c>
      <c r="S17" s="17">
        <v>0.375</v>
      </c>
      <c r="T17" s="14">
        <v>247</v>
      </c>
      <c r="U17" s="14">
        <v>233</v>
      </c>
      <c r="V17" s="14">
        <v>7</v>
      </c>
      <c r="W17" s="63">
        <f t="shared" si="3"/>
        <v>0.014583333333333334</v>
      </c>
      <c r="Y17" s="17">
        <v>0.375</v>
      </c>
      <c r="Z17" s="14">
        <v>428</v>
      </c>
      <c r="AA17" s="14">
        <v>351</v>
      </c>
      <c r="AB17" s="14">
        <v>5</v>
      </c>
      <c r="AC17" s="63">
        <f t="shared" si="4"/>
        <v>0.006418485237483954</v>
      </c>
      <c r="AE17" s="17">
        <v>0.375</v>
      </c>
      <c r="AF17" s="14">
        <v>405</v>
      </c>
      <c r="AG17" s="14">
        <v>326</v>
      </c>
      <c r="AH17" s="14">
        <v>7</v>
      </c>
      <c r="AI17" s="63">
        <f t="shared" si="5"/>
        <v>0.009575923392612859</v>
      </c>
      <c r="AK17" s="17">
        <v>0.375</v>
      </c>
      <c r="AL17" s="14">
        <v>427</v>
      </c>
      <c r="AM17" s="14">
        <v>337</v>
      </c>
      <c r="AN17" s="14">
        <v>5</v>
      </c>
      <c r="AO17" s="63">
        <f t="shared" si="6"/>
        <v>0.006544502617801047</v>
      </c>
    </row>
    <row r="18" spans="1:41" s="14" customFormat="1" ht="12.75">
      <c r="A18" s="17">
        <v>0.4166666666666667</v>
      </c>
      <c r="B18" s="14">
        <v>451</v>
      </c>
      <c r="C18" s="14">
        <v>369</v>
      </c>
      <c r="D18" s="14">
        <v>4</v>
      </c>
      <c r="E18" s="63">
        <f t="shared" si="0"/>
        <v>0.004878048780487805</v>
      </c>
      <c r="G18" s="17">
        <v>0.4166666666666667</v>
      </c>
      <c r="H18" s="14">
        <v>482</v>
      </c>
      <c r="I18" s="14">
        <v>385</v>
      </c>
      <c r="J18" s="14">
        <v>5</v>
      </c>
      <c r="K18" s="63">
        <f t="shared" si="1"/>
        <v>0.0057670126874279125</v>
      </c>
      <c r="M18" s="17">
        <v>0.4166666666666667</v>
      </c>
      <c r="N18" s="14">
        <v>457</v>
      </c>
      <c r="O18" s="14">
        <v>358</v>
      </c>
      <c r="P18" s="14">
        <v>6</v>
      </c>
      <c r="Q18" s="63">
        <f t="shared" si="2"/>
        <v>0.007361963190184049</v>
      </c>
      <c r="S18" s="17">
        <v>0.4166666666666667</v>
      </c>
      <c r="T18" s="14">
        <v>372</v>
      </c>
      <c r="U18" s="14">
        <v>251</v>
      </c>
      <c r="V18" s="14">
        <v>4</v>
      </c>
      <c r="W18" s="63">
        <f t="shared" si="3"/>
        <v>0.006420545746388443</v>
      </c>
      <c r="Y18" s="17">
        <v>0.4166666666666667</v>
      </c>
      <c r="Z18" s="14">
        <v>433</v>
      </c>
      <c r="AA18" s="14">
        <v>364</v>
      </c>
      <c r="AB18" s="14">
        <v>8</v>
      </c>
      <c r="AC18" s="63">
        <f t="shared" si="4"/>
        <v>0.010037641154328732</v>
      </c>
      <c r="AE18" s="17">
        <v>0.4166666666666667</v>
      </c>
      <c r="AF18" s="14">
        <v>469</v>
      </c>
      <c r="AG18" s="14">
        <v>363</v>
      </c>
      <c r="AH18" s="14">
        <v>6</v>
      </c>
      <c r="AI18" s="63">
        <f t="shared" si="5"/>
        <v>0.007211538461538462</v>
      </c>
      <c r="AK18" s="17">
        <v>0.4166666666666667</v>
      </c>
      <c r="AL18" s="14">
        <v>460</v>
      </c>
      <c r="AM18" s="14">
        <v>330</v>
      </c>
      <c r="AN18" s="14">
        <v>8</v>
      </c>
      <c r="AO18" s="63">
        <f t="shared" si="6"/>
        <v>0.010126582278481013</v>
      </c>
    </row>
    <row r="19" spans="1:41" s="14" customFormat="1" ht="12.75">
      <c r="A19" s="17">
        <v>0.4583333333333333</v>
      </c>
      <c r="B19" s="14">
        <v>660</v>
      </c>
      <c r="C19" s="14">
        <v>422</v>
      </c>
      <c r="D19" s="14">
        <v>1</v>
      </c>
      <c r="E19" s="63">
        <f t="shared" si="0"/>
        <v>0.0009242144177449168</v>
      </c>
      <c r="G19" s="17">
        <v>0.4583333333333333</v>
      </c>
      <c r="H19" s="14">
        <v>704</v>
      </c>
      <c r="I19" s="14">
        <v>469</v>
      </c>
      <c r="J19" s="14">
        <v>6</v>
      </c>
      <c r="K19" s="63">
        <f t="shared" si="1"/>
        <v>0.005115089514066497</v>
      </c>
      <c r="M19" s="17">
        <v>0.4583333333333333</v>
      </c>
      <c r="N19" s="14">
        <v>565</v>
      </c>
      <c r="O19" s="14">
        <v>414</v>
      </c>
      <c r="P19" s="14">
        <v>4</v>
      </c>
      <c r="Q19" s="63">
        <f t="shared" si="2"/>
        <v>0.0040858018386108275</v>
      </c>
      <c r="S19" s="17">
        <v>0.4583333333333333</v>
      </c>
      <c r="T19" s="14">
        <v>351</v>
      </c>
      <c r="U19" s="14">
        <v>315</v>
      </c>
      <c r="V19" s="14">
        <v>4</v>
      </c>
      <c r="W19" s="63">
        <f t="shared" si="3"/>
        <v>0.006006006006006006</v>
      </c>
      <c r="Y19" s="17">
        <v>0.4583333333333333</v>
      </c>
      <c r="Z19" s="14">
        <v>554</v>
      </c>
      <c r="AA19" s="14">
        <v>544</v>
      </c>
      <c r="AB19" s="14">
        <v>2</v>
      </c>
      <c r="AC19" s="63">
        <f t="shared" si="4"/>
        <v>0.0018214936247723133</v>
      </c>
      <c r="AE19" s="17">
        <v>0.4583333333333333</v>
      </c>
      <c r="AF19" s="14">
        <v>612</v>
      </c>
      <c r="AG19" s="14">
        <v>499</v>
      </c>
      <c r="AH19" s="14">
        <v>2</v>
      </c>
      <c r="AI19" s="63">
        <f t="shared" si="5"/>
        <v>0.0018001800180018</v>
      </c>
      <c r="AK19" s="17">
        <v>0.4583333333333333</v>
      </c>
      <c r="AL19" s="14">
        <v>591</v>
      </c>
      <c r="AM19" s="14">
        <v>489</v>
      </c>
      <c r="AN19" s="14">
        <v>5</v>
      </c>
      <c r="AO19" s="63">
        <f t="shared" si="6"/>
        <v>0.004629629629629629</v>
      </c>
    </row>
    <row r="20" spans="1:41" s="14" customFormat="1" ht="12.75">
      <c r="A20" s="17">
        <v>0.5</v>
      </c>
      <c r="B20" s="14">
        <v>701</v>
      </c>
      <c r="C20" s="14">
        <v>614</v>
      </c>
      <c r="D20" s="14">
        <v>3</v>
      </c>
      <c r="E20" s="63">
        <f t="shared" si="0"/>
        <v>0.0022813688212927757</v>
      </c>
      <c r="G20" s="17">
        <v>0.5</v>
      </c>
      <c r="H20" s="14">
        <v>785</v>
      </c>
      <c r="I20" s="14">
        <v>634</v>
      </c>
      <c r="J20" s="14">
        <v>4</v>
      </c>
      <c r="K20" s="63">
        <f t="shared" si="1"/>
        <v>0.0028188865398167725</v>
      </c>
      <c r="M20" s="17">
        <v>0.5</v>
      </c>
      <c r="N20" s="14">
        <v>600</v>
      </c>
      <c r="O20" s="14">
        <v>463</v>
      </c>
      <c r="P20" s="14">
        <v>2</v>
      </c>
      <c r="Q20" s="63">
        <f t="shared" si="2"/>
        <v>0.0018814675446848542</v>
      </c>
      <c r="S20" s="17">
        <v>0.5</v>
      </c>
      <c r="T20" s="14">
        <v>468</v>
      </c>
      <c r="U20" s="14">
        <v>406</v>
      </c>
      <c r="V20" s="14">
        <v>5</v>
      </c>
      <c r="W20" s="63">
        <f t="shared" si="3"/>
        <v>0.005720823798627002</v>
      </c>
      <c r="Y20" s="17">
        <v>0.5</v>
      </c>
      <c r="Z20" s="14">
        <v>756</v>
      </c>
      <c r="AA20" s="14">
        <v>692</v>
      </c>
      <c r="AB20" s="14">
        <v>3</v>
      </c>
      <c r="AC20" s="63">
        <f t="shared" si="4"/>
        <v>0.0020718232044198894</v>
      </c>
      <c r="AE20" s="17">
        <v>0.5</v>
      </c>
      <c r="AF20" s="14">
        <v>741</v>
      </c>
      <c r="AG20" s="14">
        <v>673</v>
      </c>
      <c r="AH20" s="14">
        <v>4</v>
      </c>
      <c r="AI20" s="63">
        <f t="shared" si="5"/>
        <v>0.002828854314002829</v>
      </c>
      <c r="AK20" s="17">
        <v>0.5</v>
      </c>
      <c r="AL20" s="14">
        <v>700</v>
      </c>
      <c r="AM20" s="14">
        <v>620</v>
      </c>
      <c r="AN20" s="14">
        <v>0</v>
      </c>
      <c r="AO20" s="63">
        <f t="shared" si="6"/>
        <v>0</v>
      </c>
    </row>
    <row r="21" spans="1:41" s="14" customFormat="1" ht="12.75">
      <c r="A21" s="17">
        <v>0.5416666666666666</v>
      </c>
      <c r="B21" s="14">
        <v>596</v>
      </c>
      <c r="C21" s="14">
        <v>525</v>
      </c>
      <c r="D21" s="14">
        <v>7</v>
      </c>
      <c r="E21" s="63">
        <f t="shared" si="0"/>
        <v>0.006244424620874219</v>
      </c>
      <c r="G21" s="17">
        <v>0.5416666666666666</v>
      </c>
      <c r="H21" s="14">
        <v>776</v>
      </c>
      <c r="I21" s="14">
        <v>599</v>
      </c>
      <c r="J21" s="14">
        <v>2</v>
      </c>
      <c r="K21" s="63">
        <f t="shared" si="1"/>
        <v>0.0014545454545454545</v>
      </c>
      <c r="M21" s="17">
        <v>0.5416666666666666</v>
      </c>
      <c r="N21" s="14">
        <v>553</v>
      </c>
      <c r="O21" s="14">
        <v>435</v>
      </c>
      <c r="P21" s="14">
        <v>5</v>
      </c>
      <c r="Q21" s="63">
        <f t="shared" si="2"/>
        <v>0.005060728744939271</v>
      </c>
      <c r="S21" s="17">
        <v>0.5416666666666666</v>
      </c>
      <c r="T21" s="14">
        <v>450</v>
      </c>
      <c r="U21" s="14">
        <v>387</v>
      </c>
      <c r="V21" s="14">
        <v>2</v>
      </c>
      <c r="W21" s="63">
        <f t="shared" si="3"/>
        <v>0.0023894862604540022</v>
      </c>
      <c r="Y21" s="17">
        <v>0.5416666666666666</v>
      </c>
      <c r="Z21" s="14">
        <v>613</v>
      </c>
      <c r="AA21" s="14">
        <v>598</v>
      </c>
      <c r="AB21" s="14">
        <v>3</v>
      </c>
      <c r="AC21" s="63">
        <f t="shared" si="4"/>
        <v>0.002477291494632535</v>
      </c>
      <c r="AE21" s="17">
        <v>0.5416666666666666</v>
      </c>
      <c r="AF21" s="14">
        <v>647</v>
      </c>
      <c r="AG21" s="14">
        <v>567</v>
      </c>
      <c r="AH21" s="14">
        <v>2</v>
      </c>
      <c r="AI21" s="63">
        <f t="shared" si="5"/>
        <v>0.0016474464579901153</v>
      </c>
      <c r="AK21" s="17">
        <v>0.5416666666666666</v>
      </c>
      <c r="AL21" s="14">
        <v>575</v>
      </c>
      <c r="AM21" s="14">
        <v>553</v>
      </c>
      <c r="AN21" s="14">
        <v>3</v>
      </c>
      <c r="AO21" s="63">
        <f t="shared" si="6"/>
        <v>0.0026595744680851063</v>
      </c>
    </row>
    <row r="22" spans="1:41" s="6" customFormat="1" ht="12.75">
      <c r="A22" s="12">
        <v>0.5833333333333334</v>
      </c>
      <c r="B22" s="6">
        <v>591</v>
      </c>
      <c r="C22" s="6">
        <v>524</v>
      </c>
      <c r="D22" s="6">
        <v>4</v>
      </c>
      <c r="E22" s="63">
        <f t="shared" si="0"/>
        <v>0.003587443946188341</v>
      </c>
      <c r="F22" s="11"/>
      <c r="G22" s="12">
        <v>0.5833333333333334</v>
      </c>
      <c r="H22" s="6">
        <v>684</v>
      </c>
      <c r="I22" s="6">
        <v>539</v>
      </c>
      <c r="J22" s="6">
        <v>6</v>
      </c>
      <c r="K22" s="63">
        <f t="shared" si="1"/>
        <v>0.004905968928863451</v>
      </c>
      <c r="L22" s="11"/>
      <c r="M22" s="12">
        <v>0.5833333333333334</v>
      </c>
      <c r="N22" s="6">
        <v>496</v>
      </c>
      <c r="O22" s="6">
        <v>361</v>
      </c>
      <c r="P22" s="6">
        <v>1</v>
      </c>
      <c r="Q22" s="63">
        <f t="shared" si="2"/>
        <v>0.0011668611435239206</v>
      </c>
      <c r="R22" s="11"/>
      <c r="S22" s="12">
        <v>0.5833333333333334</v>
      </c>
      <c r="T22" s="6">
        <v>401</v>
      </c>
      <c r="U22" s="6">
        <v>410</v>
      </c>
      <c r="V22" s="6">
        <v>1</v>
      </c>
      <c r="W22" s="63">
        <f t="shared" si="3"/>
        <v>0.0012330456226880395</v>
      </c>
      <c r="X22" s="11"/>
      <c r="Y22" s="12">
        <v>0.5833333333333334</v>
      </c>
      <c r="Z22" s="6">
        <v>615</v>
      </c>
      <c r="AA22" s="6">
        <v>535</v>
      </c>
      <c r="AB22" s="6">
        <v>4</v>
      </c>
      <c r="AC22" s="63">
        <f t="shared" si="4"/>
        <v>0.0034782608695652175</v>
      </c>
      <c r="AD22" s="11"/>
      <c r="AE22" s="12">
        <v>0.5833333333333334</v>
      </c>
      <c r="AF22" s="6">
        <v>549</v>
      </c>
      <c r="AG22" s="6">
        <v>469</v>
      </c>
      <c r="AH22" s="6">
        <v>2</v>
      </c>
      <c r="AI22" s="63">
        <f t="shared" si="5"/>
        <v>0.0019646365422396855</v>
      </c>
      <c r="AJ22" s="11"/>
      <c r="AK22" s="12">
        <v>0.5833333333333334</v>
      </c>
      <c r="AL22" s="6">
        <v>514</v>
      </c>
      <c r="AM22" s="6">
        <v>496</v>
      </c>
      <c r="AN22" s="6">
        <v>3</v>
      </c>
      <c r="AO22" s="63">
        <f t="shared" si="6"/>
        <v>0.0029702970297029703</v>
      </c>
    </row>
    <row r="23" spans="1:41" s="6" customFormat="1" ht="12.75">
      <c r="A23" s="12">
        <v>0.625</v>
      </c>
      <c r="B23" s="6">
        <v>694</v>
      </c>
      <c r="C23" s="6">
        <v>592</v>
      </c>
      <c r="D23" s="6">
        <v>4</v>
      </c>
      <c r="E23" s="63">
        <f t="shared" si="0"/>
        <v>0.003110419906687403</v>
      </c>
      <c r="F23" s="11"/>
      <c r="G23" s="12">
        <v>0.625</v>
      </c>
      <c r="H23" s="6">
        <v>716</v>
      </c>
      <c r="I23" s="6">
        <v>641</v>
      </c>
      <c r="J23" s="6">
        <v>2</v>
      </c>
      <c r="K23" s="63">
        <f t="shared" si="1"/>
        <v>0.0014738393515106854</v>
      </c>
      <c r="L23" s="11"/>
      <c r="M23" s="12">
        <v>0.625</v>
      </c>
      <c r="N23" s="6">
        <v>502</v>
      </c>
      <c r="O23" s="6">
        <v>368</v>
      </c>
      <c r="P23" s="6">
        <v>1</v>
      </c>
      <c r="Q23" s="63">
        <f t="shared" si="2"/>
        <v>0.0011494252873563218</v>
      </c>
      <c r="R23" s="11"/>
      <c r="S23" s="12">
        <v>0.625</v>
      </c>
      <c r="T23" s="6">
        <v>465</v>
      </c>
      <c r="U23" s="6">
        <v>382</v>
      </c>
      <c r="V23" s="6">
        <v>1</v>
      </c>
      <c r="W23" s="63">
        <f t="shared" si="3"/>
        <v>0.0011806375442739079</v>
      </c>
      <c r="X23" s="11"/>
      <c r="Y23" s="12">
        <v>0.625</v>
      </c>
      <c r="Z23" s="6">
        <v>634</v>
      </c>
      <c r="AA23" s="6">
        <v>649</v>
      </c>
      <c r="AB23" s="6">
        <v>3</v>
      </c>
      <c r="AC23" s="63">
        <f t="shared" si="4"/>
        <v>0.002338269680436477</v>
      </c>
      <c r="AD23" s="11"/>
      <c r="AE23" s="12">
        <v>0.625</v>
      </c>
      <c r="AF23" s="6">
        <v>694</v>
      </c>
      <c r="AG23" s="6">
        <v>687</v>
      </c>
      <c r="AH23" s="6">
        <v>6</v>
      </c>
      <c r="AI23" s="63">
        <f t="shared" si="5"/>
        <v>0.004344677769732078</v>
      </c>
      <c r="AJ23" s="11"/>
      <c r="AK23" s="12">
        <v>0.625</v>
      </c>
      <c r="AL23" s="6">
        <v>649</v>
      </c>
      <c r="AM23" s="6">
        <v>618</v>
      </c>
      <c r="AN23" s="6">
        <v>2</v>
      </c>
      <c r="AO23" s="63">
        <f t="shared" si="6"/>
        <v>0.0015785319652722968</v>
      </c>
    </row>
    <row r="24" spans="1:41" s="6" customFormat="1" ht="12.75">
      <c r="A24" s="12">
        <v>0.6666666666666666</v>
      </c>
      <c r="B24" s="6">
        <v>620</v>
      </c>
      <c r="C24" s="6">
        <v>633</v>
      </c>
      <c r="D24" s="6">
        <v>3</v>
      </c>
      <c r="E24" s="63">
        <f t="shared" si="0"/>
        <v>0.0023942537909018356</v>
      </c>
      <c r="F24" s="11"/>
      <c r="G24" s="12">
        <v>0.6666666666666666</v>
      </c>
      <c r="H24" s="6">
        <v>646</v>
      </c>
      <c r="I24" s="6">
        <v>606</v>
      </c>
      <c r="J24" s="6">
        <v>6</v>
      </c>
      <c r="K24" s="63">
        <f t="shared" si="1"/>
        <v>0.004792332268370607</v>
      </c>
      <c r="L24" s="11"/>
      <c r="M24" s="12">
        <v>0.6666666666666666</v>
      </c>
      <c r="N24" s="6">
        <v>498</v>
      </c>
      <c r="O24" s="6">
        <v>407</v>
      </c>
      <c r="P24" s="6">
        <v>0</v>
      </c>
      <c r="Q24" s="63">
        <f t="shared" si="2"/>
        <v>0</v>
      </c>
      <c r="R24" s="11"/>
      <c r="S24" s="12">
        <v>0.6666666666666666</v>
      </c>
      <c r="T24" s="6">
        <v>386</v>
      </c>
      <c r="U24" s="6">
        <v>373</v>
      </c>
      <c r="V24" s="6">
        <v>1</v>
      </c>
      <c r="W24" s="63">
        <f t="shared" si="3"/>
        <v>0.0013175230566534915</v>
      </c>
      <c r="X24" s="11"/>
      <c r="Y24" s="12">
        <v>0.6666666666666666</v>
      </c>
      <c r="Z24" s="6">
        <v>592</v>
      </c>
      <c r="AA24" s="6">
        <v>618</v>
      </c>
      <c r="AB24" s="6">
        <v>1</v>
      </c>
      <c r="AC24" s="63">
        <f t="shared" si="4"/>
        <v>0.0008264462809917355</v>
      </c>
      <c r="AD24" s="11"/>
      <c r="AE24" s="12">
        <v>0.6666666666666666</v>
      </c>
      <c r="AF24" s="6">
        <v>570</v>
      </c>
      <c r="AG24" s="6">
        <v>656</v>
      </c>
      <c r="AH24" s="6">
        <v>1</v>
      </c>
      <c r="AI24" s="63">
        <f t="shared" si="5"/>
        <v>0.0008156606851549756</v>
      </c>
      <c r="AJ24" s="11"/>
      <c r="AK24" s="12">
        <v>0.6666666666666666</v>
      </c>
      <c r="AL24" s="6">
        <v>535</v>
      </c>
      <c r="AM24" s="6">
        <v>673</v>
      </c>
      <c r="AN24" s="6">
        <v>2</v>
      </c>
      <c r="AO24" s="63">
        <f t="shared" si="6"/>
        <v>0.0016556291390728477</v>
      </c>
    </row>
    <row r="25" spans="1:41" s="6" customFormat="1" ht="12.75">
      <c r="A25" s="12">
        <v>0.7083333333333334</v>
      </c>
      <c r="B25" s="6">
        <v>605</v>
      </c>
      <c r="C25" s="6">
        <v>699</v>
      </c>
      <c r="D25" s="6">
        <v>0</v>
      </c>
      <c r="E25" s="63">
        <f t="shared" si="0"/>
        <v>0</v>
      </c>
      <c r="F25" s="11"/>
      <c r="G25" s="12">
        <v>0.7083333333333334</v>
      </c>
      <c r="H25" s="6">
        <v>580</v>
      </c>
      <c r="I25" s="6">
        <v>578</v>
      </c>
      <c r="J25" s="6">
        <v>0</v>
      </c>
      <c r="K25" s="63">
        <f t="shared" si="1"/>
        <v>0</v>
      </c>
      <c r="L25" s="11"/>
      <c r="M25" s="12">
        <v>0.7083333333333334</v>
      </c>
      <c r="N25" s="6">
        <v>393</v>
      </c>
      <c r="O25" s="6">
        <v>334</v>
      </c>
      <c r="P25" s="6">
        <v>1</v>
      </c>
      <c r="Q25" s="63">
        <f t="shared" si="2"/>
        <v>0.001375515818431912</v>
      </c>
      <c r="R25" s="11"/>
      <c r="S25" s="12">
        <v>0.7083333333333334</v>
      </c>
      <c r="T25" s="6">
        <v>342</v>
      </c>
      <c r="U25" s="6">
        <v>363</v>
      </c>
      <c r="V25" s="6">
        <v>0</v>
      </c>
      <c r="W25" s="63">
        <f t="shared" si="3"/>
        <v>0</v>
      </c>
      <c r="X25" s="11"/>
      <c r="Y25" s="12">
        <v>0.7083333333333334</v>
      </c>
      <c r="Z25" s="6">
        <v>573</v>
      </c>
      <c r="AA25" s="6">
        <v>705</v>
      </c>
      <c r="AB25" s="6">
        <v>1</v>
      </c>
      <c r="AC25" s="63">
        <f t="shared" si="4"/>
        <v>0.000782472613458529</v>
      </c>
      <c r="AD25" s="11"/>
      <c r="AE25" s="12">
        <v>0.7083333333333334</v>
      </c>
      <c r="AF25" s="6">
        <v>560</v>
      </c>
      <c r="AG25" s="6">
        <v>662</v>
      </c>
      <c r="AH25" s="6">
        <v>0</v>
      </c>
      <c r="AI25" s="63">
        <f t="shared" si="5"/>
        <v>0</v>
      </c>
      <c r="AJ25" s="11"/>
      <c r="AK25" s="12">
        <v>0.7083333333333334</v>
      </c>
      <c r="AL25" s="6">
        <v>554</v>
      </c>
      <c r="AM25" s="6">
        <v>767</v>
      </c>
      <c r="AN25" s="6">
        <v>1</v>
      </c>
      <c r="AO25" s="63">
        <f t="shared" si="6"/>
        <v>0.000757002271006813</v>
      </c>
    </row>
    <row r="26" spans="1:41" s="6" customFormat="1" ht="12.75">
      <c r="A26" s="12">
        <v>0.75</v>
      </c>
      <c r="B26" s="6">
        <v>459</v>
      </c>
      <c r="C26" s="6">
        <v>479</v>
      </c>
      <c r="D26" s="6">
        <v>2</v>
      </c>
      <c r="E26" s="63">
        <f t="shared" si="0"/>
        <v>0.0021321961620469083</v>
      </c>
      <c r="F26" s="11"/>
      <c r="G26" s="12">
        <v>0.75</v>
      </c>
      <c r="H26" s="6">
        <v>537</v>
      </c>
      <c r="I26" s="6">
        <v>483</v>
      </c>
      <c r="J26" s="6">
        <v>0</v>
      </c>
      <c r="K26" s="63">
        <f t="shared" si="1"/>
        <v>0</v>
      </c>
      <c r="L26" s="11"/>
      <c r="M26" s="12">
        <v>0.75</v>
      </c>
      <c r="N26" s="6">
        <v>392</v>
      </c>
      <c r="O26" s="6">
        <v>364</v>
      </c>
      <c r="P26" s="6">
        <v>0</v>
      </c>
      <c r="Q26" s="63">
        <f t="shared" si="2"/>
        <v>0</v>
      </c>
      <c r="R26" s="11"/>
      <c r="S26" s="12">
        <v>0.75</v>
      </c>
      <c r="T26" s="6">
        <v>287</v>
      </c>
      <c r="U26" s="6">
        <v>315</v>
      </c>
      <c r="V26" s="6">
        <v>0</v>
      </c>
      <c r="W26" s="63">
        <f t="shared" si="3"/>
        <v>0</v>
      </c>
      <c r="X26" s="11"/>
      <c r="Y26" s="12">
        <v>0.75</v>
      </c>
      <c r="Z26" s="6">
        <v>486</v>
      </c>
      <c r="AA26" s="6">
        <v>468</v>
      </c>
      <c r="AB26" s="6">
        <v>0</v>
      </c>
      <c r="AC26" s="63">
        <f t="shared" si="4"/>
        <v>0</v>
      </c>
      <c r="AD26" s="11"/>
      <c r="AE26" s="12">
        <v>0.75</v>
      </c>
      <c r="AF26" s="6">
        <v>509</v>
      </c>
      <c r="AG26" s="6">
        <v>537</v>
      </c>
      <c r="AH26" s="6">
        <v>0</v>
      </c>
      <c r="AI26" s="63">
        <f t="shared" si="5"/>
        <v>0</v>
      </c>
      <c r="AJ26" s="11"/>
      <c r="AK26" s="12">
        <v>0.75</v>
      </c>
      <c r="AL26" s="6">
        <v>504</v>
      </c>
      <c r="AM26" s="6">
        <v>625</v>
      </c>
      <c r="AN26" s="6">
        <v>0</v>
      </c>
      <c r="AO26" s="63">
        <f t="shared" si="6"/>
        <v>0</v>
      </c>
    </row>
    <row r="27" spans="1:41" s="6" customFormat="1" ht="12.75">
      <c r="A27" s="12">
        <v>0.7916666666666666</v>
      </c>
      <c r="B27" s="6">
        <v>313</v>
      </c>
      <c r="C27" s="6">
        <v>387</v>
      </c>
      <c r="D27" s="6">
        <v>0</v>
      </c>
      <c r="E27" s="63">
        <f t="shared" si="0"/>
        <v>0</v>
      </c>
      <c r="F27" s="11"/>
      <c r="G27" s="12">
        <v>0.7916666666666666</v>
      </c>
      <c r="H27" s="6">
        <v>426</v>
      </c>
      <c r="I27" s="6">
        <v>398</v>
      </c>
      <c r="J27" s="6">
        <v>0</v>
      </c>
      <c r="K27" s="63">
        <f t="shared" si="1"/>
        <v>0</v>
      </c>
      <c r="L27" s="11"/>
      <c r="M27" s="12">
        <v>0.7916666666666666</v>
      </c>
      <c r="N27" s="6">
        <v>410</v>
      </c>
      <c r="O27" s="6">
        <v>344</v>
      </c>
      <c r="P27" s="6">
        <v>0</v>
      </c>
      <c r="Q27" s="63">
        <f t="shared" si="2"/>
        <v>0</v>
      </c>
      <c r="R27" s="11"/>
      <c r="S27" s="12">
        <v>0.7916666666666666</v>
      </c>
      <c r="T27" s="6">
        <v>249</v>
      </c>
      <c r="U27" s="6">
        <v>266</v>
      </c>
      <c r="V27" s="6">
        <v>0</v>
      </c>
      <c r="W27" s="63">
        <f t="shared" si="3"/>
        <v>0</v>
      </c>
      <c r="X27" s="11"/>
      <c r="Y27" s="12">
        <v>0.7916666666666666</v>
      </c>
      <c r="Z27" s="6">
        <v>365</v>
      </c>
      <c r="AA27" s="6">
        <v>363</v>
      </c>
      <c r="AB27" s="6">
        <v>0</v>
      </c>
      <c r="AC27" s="63">
        <f t="shared" si="4"/>
        <v>0</v>
      </c>
      <c r="AD27" s="11"/>
      <c r="AE27" s="12">
        <v>0.7916666666666666</v>
      </c>
      <c r="AF27" s="6">
        <v>378</v>
      </c>
      <c r="AG27" s="6">
        <v>412</v>
      </c>
      <c r="AH27" s="6">
        <v>0</v>
      </c>
      <c r="AI27" s="63">
        <f t="shared" si="5"/>
        <v>0</v>
      </c>
      <c r="AJ27" s="11"/>
      <c r="AK27" s="12">
        <v>0.7916666666666666</v>
      </c>
      <c r="AL27" s="6">
        <v>358</v>
      </c>
      <c r="AM27" s="6">
        <v>469</v>
      </c>
      <c r="AN27" s="6">
        <v>0</v>
      </c>
      <c r="AO27" s="63">
        <f t="shared" si="6"/>
        <v>0</v>
      </c>
    </row>
    <row r="28" spans="1:45" s="6" customFormat="1" ht="12.75">
      <c r="A28" s="12">
        <v>0.8333333333333334</v>
      </c>
      <c r="B28" s="6">
        <v>268</v>
      </c>
      <c r="C28" s="6">
        <v>311</v>
      </c>
      <c r="F28" s="11"/>
      <c r="G28" s="12">
        <v>0.8333333333333334</v>
      </c>
      <c r="H28" s="6">
        <v>381</v>
      </c>
      <c r="I28" s="6">
        <v>382</v>
      </c>
      <c r="L28" s="11"/>
      <c r="M28" s="12">
        <v>0.8333333333333334</v>
      </c>
      <c r="N28" s="6">
        <v>334</v>
      </c>
      <c r="O28" s="6">
        <v>292</v>
      </c>
      <c r="P28"/>
      <c r="Q28"/>
      <c r="R28" s="11"/>
      <c r="S28" s="12">
        <v>0.8333333333333334</v>
      </c>
      <c r="T28" s="6">
        <v>208</v>
      </c>
      <c r="U28" s="6">
        <v>250</v>
      </c>
      <c r="X28" s="11"/>
      <c r="Y28" s="12">
        <v>0.8333333333333334</v>
      </c>
      <c r="Z28" s="6">
        <v>263</v>
      </c>
      <c r="AA28" s="6">
        <v>304</v>
      </c>
      <c r="AD28" s="11"/>
      <c r="AE28" s="12">
        <v>0.8333333333333334</v>
      </c>
      <c r="AF28" s="6">
        <v>297</v>
      </c>
      <c r="AG28" s="6">
        <v>320</v>
      </c>
      <c r="AJ28" s="11"/>
      <c r="AK28" s="12">
        <v>0.8333333333333334</v>
      </c>
      <c r="AL28" s="6">
        <v>362</v>
      </c>
      <c r="AM28" s="6">
        <v>346</v>
      </c>
      <c r="AS28" s="13"/>
    </row>
    <row r="29" spans="1:45" s="6" customFormat="1" ht="12.75">
      <c r="A29" s="12">
        <v>0.875</v>
      </c>
      <c r="B29" s="6">
        <v>200</v>
      </c>
      <c r="C29" s="6">
        <v>223</v>
      </c>
      <c r="F29" s="11"/>
      <c r="G29" s="12">
        <v>0.875</v>
      </c>
      <c r="H29" s="6">
        <v>356</v>
      </c>
      <c r="I29" s="6">
        <v>294</v>
      </c>
      <c r="L29" s="11"/>
      <c r="M29" s="12">
        <v>0.875</v>
      </c>
      <c r="N29" s="6">
        <v>350</v>
      </c>
      <c r="O29" s="6">
        <v>345</v>
      </c>
      <c r="R29" s="11"/>
      <c r="S29" s="12">
        <v>0.875</v>
      </c>
      <c r="T29" s="6">
        <v>166</v>
      </c>
      <c r="U29" s="6">
        <v>208</v>
      </c>
      <c r="X29" s="11"/>
      <c r="Y29" s="12">
        <v>0.875</v>
      </c>
      <c r="Z29" s="6">
        <v>192</v>
      </c>
      <c r="AA29" s="6">
        <v>227</v>
      </c>
      <c r="AD29" s="11"/>
      <c r="AE29" s="12">
        <v>0.875</v>
      </c>
      <c r="AF29" s="6">
        <v>247</v>
      </c>
      <c r="AG29" s="6">
        <v>262</v>
      </c>
      <c r="AJ29" s="11"/>
      <c r="AK29" s="12">
        <v>0.875</v>
      </c>
      <c r="AL29" s="6">
        <v>237</v>
      </c>
      <c r="AM29" s="6">
        <v>278</v>
      </c>
      <c r="AS29" s="13"/>
    </row>
    <row r="30" spans="1:45" s="6" customFormat="1" ht="12.75">
      <c r="A30" s="12">
        <v>0.9166666666666666</v>
      </c>
      <c r="B30" s="6">
        <v>150</v>
      </c>
      <c r="C30" s="6">
        <v>150</v>
      </c>
      <c r="F30" s="11"/>
      <c r="G30" s="12">
        <v>0.9166666666666666</v>
      </c>
      <c r="H30" s="6">
        <v>274</v>
      </c>
      <c r="I30" s="6">
        <v>236</v>
      </c>
      <c r="L30" s="11"/>
      <c r="M30" s="12">
        <v>0.9166666666666666</v>
      </c>
      <c r="N30" s="6">
        <v>234</v>
      </c>
      <c r="O30" s="6">
        <v>232</v>
      </c>
      <c r="R30" s="11"/>
      <c r="S30" s="12">
        <v>0.9166666666666666</v>
      </c>
      <c r="T30" s="6">
        <v>101</v>
      </c>
      <c r="U30" s="6">
        <v>123</v>
      </c>
      <c r="X30" s="11"/>
      <c r="Y30" s="12">
        <v>0.9166666666666666</v>
      </c>
      <c r="Z30" s="6">
        <v>131</v>
      </c>
      <c r="AA30" s="6">
        <v>176</v>
      </c>
      <c r="AD30" s="11"/>
      <c r="AE30" s="12">
        <v>0.9166666666666666</v>
      </c>
      <c r="AF30" s="6">
        <v>128</v>
      </c>
      <c r="AG30" s="6">
        <v>163</v>
      </c>
      <c r="AJ30" s="11"/>
      <c r="AK30" s="12">
        <v>0.9166666666666666</v>
      </c>
      <c r="AL30" s="6">
        <v>158</v>
      </c>
      <c r="AM30" s="6">
        <v>204</v>
      </c>
      <c r="AS30" s="13"/>
    </row>
    <row r="31" spans="1:45" s="6" customFormat="1" ht="12.75">
      <c r="A31" s="12">
        <v>0.9583333333333334</v>
      </c>
      <c r="B31" s="6">
        <v>71</v>
      </c>
      <c r="C31" s="6">
        <v>80</v>
      </c>
      <c r="F31" s="11"/>
      <c r="G31" s="12">
        <v>0.9583333333333334</v>
      </c>
      <c r="H31" s="6">
        <v>169</v>
      </c>
      <c r="I31" s="6">
        <v>119</v>
      </c>
      <c r="L31" s="11"/>
      <c r="M31" s="12">
        <v>0.9583333333333334</v>
      </c>
      <c r="N31" s="6">
        <v>163</v>
      </c>
      <c r="O31" s="6">
        <v>138</v>
      </c>
      <c r="R31" s="11"/>
      <c r="S31" s="12">
        <v>0.9583333333333334</v>
      </c>
      <c r="T31" s="6">
        <v>58</v>
      </c>
      <c r="U31" s="6">
        <v>64</v>
      </c>
      <c r="X31" s="11"/>
      <c r="Y31" s="12">
        <v>0.9583333333333334</v>
      </c>
      <c r="Z31" s="6">
        <v>47</v>
      </c>
      <c r="AA31" s="6">
        <v>81</v>
      </c>
      <c r="AD31" s="11"/>
      <c r="AE31" s="12">
        <v>0.9583333333333334</v>
      </c>
      <c r="AF31" s="6">
        <v>68</v>
      </c>
      <c r="AG31" s="6">
        <v>84</v>
      </c>
      <c r="AJ31" s="11"/>
      <c r="AK31" s="12">
        <v>0.9583333333333334</v>
      </c>
      <c r="AL31" s="6">
        <v>79</v>
      </c>
      <c r="AM31" s="6">
        <v>74</v>
      </c>
      <c r="AS31" s="13"/>
    </row>
    <row r="32" spans="1:45" s="6" customFormat="1" ht="12.75">
      <c r="A32" s="13"/>
      <c r="F32" s="14"/>
      <c r="I32" s="13"/>
      <c r="L32" s="14"/>
      <c r="P32" s="13"/>
      <c r="Q32" s="13"/>
      <c r="R32" s="14"/>
      <c r="X32" s="14"/>
      <c r="AD32" s="14"/>
      <c r="AF32" s="13"/>
      <c r="AJ32" s="14"/>
      <c r="AM32" s="13"/>
      <c r="AS32" s="13"/>
    </row>
    <row r="33" spans="1:45" s="6" customFormat="1" ht="12.75">
      <c r="A33" s="13"/>
      <c r="F33" s="14"/>
      <c r="I33" s="13"/>
      <c r="L33" s="14"/>
      <c r="P33" s="13"/>
      <c r="Q33" s="13"/>
      <c r="R33" s="14"/>
      <c r="X33" s="14"/>
      <c r="AD33" s="14"/>
      <c r="AF33" s="13"/>
      <c r="AJ33" s="14"/>
      <c r="AM33" s="13"/>
      <c r="AS33" s="13"/>
    </row>
    <row r="34" spans="1:45" ht="12.75">
      <c r="A34" s="1"/>
      <c r="F34" s="14"/>
      <c r="I34" s="1"/>
      <c r="L34" s="14"/>
      <c r="P34" s="1"/>
      <c r="Q34" s="1"/>
      <c r="R34" s="14"/>
      <c r="X34" s="14"/>
      <c r="AD34" s="14"/>
      <c r="AF34" s="1"/>
      <c r="AJ34" s="14"/>
      <c r="AM34" s="1"/>
      <c r="AS34" s="1"/>
    </row>
    <row r="35" spans="1:45" ht="12.75">
      <c r="A35" s="1"/>
      <c r="F35" s="14"/>
      <c r="I35" s="1"/>
      <c r="L35" s="14"/>
      <c r="P35" s="1"/>
      <c r="Q35" s="1"/>
      <c r="R35" s="14"/>
      <c r="X35" s="14"/>
      <c r="AD35" s="14"/>
      <c r="AF35" s="1"/>
      <c r="AJ35" s="14"/>
      <c r="AM35" s="1"/>
      <c r="AS35" s="1"/>
    </row>
    <row r="36" spans="1:45" ht="12.75">
      <c r="A36" s="1"/>
      <c r="H36" s="14"/>
      <c r="I36" s="6"/>
      <c r="J36" s="6"/>
      <c r="K36" s="6"/>
      <c r="L36" s="6">
        <v>0</v>
      </c>
      <c r="P36" s="1"/>
      <c r="Q36" s="1"/>
      <c r="AF36" s="1"/>
      <c r="AM36" s="1"/>
      <c r="AS36" s="1"/>
    </row>
    <row r="37" spans="1:45" ht="12.75">
      <c r="A37" s="1"/>
      <c r="H37" s="6"/>
      <c r="I37" s="6"/>
      <c r="J37" s="6"/>
      <c r="K37" s="6"/>
      <c r="L37" s="6">
        <v>0</v>
      </c>
      <c r="P37" s="1"/>
      <c r="Q37" s="1"/>
      <c r="AF37" s="1"/>
      <c r="AM37" s="1"/>
      <c r="AS37" s="1"/>
    </row>
    <row r="38" spans="1:45" ht="12.75">
      <c r="A38" s="1"/>
      <c r="H38" s="6"/>
      <c r="I38" s="6"/>
      <c r="J38" s="6"/>
      <c r="K38" s="6"/>
      <c r="L38" s="6">
        <v>3</v>
      </c>
      <c r="P38" s="1"/>
      <c r="Q38" s="1"/>
      <c r="AF38" s="1"/>
      <c r="AM38" s="1"/>
      <c r="AS38" s="1"/>
    </row>
    <row r="39" spans="2:45" ht="12.75">
      <c r="B39" s="1"/>
      <c r="H39" s="6"/>
      <c r="I39" s="6"/>
      <c r="J39" s="6"/>
      <c r="K39" s="6"/>
      <c r="L39" s="6">
        <v>7</v>
      </c>
      <c r="P39" s="1"/>
      <c r="Q39" s="1"/>
      <c r="AF39" s="1"/>
      <c r="AM39" s="1"/>
      <c r="AS39" s="1"/>
    </row>
    <row r="40" spans="2:46" ht="12.75">
      <c r="B40" s="1"/>
      <c r="H40" s="6"/>
      <c r="I40" s="6"/>
      <c r="J40" s="6"/>
      <c r="K40" s="6"/>
      <c r="L40" s="6">
        <v>4</v>
      </c>
      <c r="AS40" s="1"/>
      <c r="AT40" s="2"/>
    </row>
    <row r="41" spans="2:46" ht="12.75">
      <c r="B41" s="1"/>
      <c r="H41" s="6"/>
      <c r="I41" s="6"/>
      <c r="J41" s="6"/>
      <c r="K41" s="6"/>
      <c r="L41" s="6">
        <v>4</v>
      </c>
      <c r="AS41" s="1"/>
      <c r="AT41" s="2"/>
    </row>
    <row r="42" spans="2:46" ht="12.75">
      <c r="B42" s="1"/>
      <c r="H42" s="6"/>
      <c r="I42" s="6"/>
      <c r="J42" s="6"/>
      <c r="K42" s="6"/>
      <c r="L42" s="6">
        <v>5</v>
      </c>
      <c r="AS42" s="1"/>
      <c r="AT42" s="2"/>
    </row>
    <row r="43" spans="2:46" ht="12.75">
      <c r="B43" s="1"/>
      <c r="D43" s="1"/>
      <c r="E43" s="1"/>
      <c r="H43" s="6"/>
      <c r="I43" s="6"/>
      <c r="J43" s="6"/>
      <c r="K43" s="6"/>
      <c r="L43" s="6">
        <v>2</v>
      </c>
      <c r="AS43" s="1"/>
      <c r="AT43" s="2"/>
    </row>
    <row r="44" spans="2:46" ht="12.75">
      <c r="B44" s="1"/>
      <c r="H44" s="6"/>
      <c r="I44" s="6"/>
      <c r="J44" s="6"/>
      <c r="K44" s="6"/>
      <c r="L44" s="6">
        <v>1</v>
      </c>
      <c r="AS44" s="1"/>
      <c r="AT44" s="2"/>
    </row>
    <row r="45" spans="2:46" ht="12.75">
      <c r="B45" s="1"/>
      <c r="H45" s="6"/>
      <c r="I45" s="6"/>
      <c r="J45" s="6"/>
      <c r="K45" s="6"/>
      <c r="L45" s="6">
        <v>1</v>
      </c>
      <c r="AS45" s="1"/>
      <c r="AT45" s="2"/>
    </row>
    <row r="46" spans="8:12" ht="12.75">
      <c r="H46" s="6"/>
      <c r="I46" s="6"/>
      <c r="J46" s="6"/>
      <c r="K46" s="6"/>
      <c r="L46" s="6">
        <v>1</v>
      </c>
    </row>
    <row r="47" spans="8:12" ht="12.75">
      <c r="H47" s="6"/>
      <c r="I47" s="6"/>
      <c r="J47" s="6"/>
      <c r="K47" s="6"/>
      <c r="L47" s="6">
        <v>0</v>
      </c>
    </row>
    <row r="48" spans="8:12" ht="12.75">
      <c r="H48" s="6"/>
      <c r="I48" s="6"/>
      <c r="J48" s="6"/>
      <c r="K48" s="6"/>
      <c r="L48" s="6">
        <v>0</v>
      </c>
    </row>
    <row r="49" spans="8:12" ht="12.75">
      <c r="H49" s="6"/>
      <c r="I49" s="6"/>
      <c r="J49" s="6"/>
      <c r="K49" s="6"/>
      <c r="L49" s="6">
        <v>0</v>
      </c>
    </row>
  </sheetData>
  <mergeCells count="21">
    <mergeCell ref="AH6:AH7"/>
    <mergeCell ref="AM6:AM7"/>
    <mergeCell ref="AN6:AN7"/>
    <mergeCell ref="V6:V7"/>
    <mergeCell ref="AA6:AA7"/>
    <mergeCell ref="AB6:AB7"/>
    <mergeCell ref="AG6:AG7"/>
    <mergeCell ref="Z6:Z7"/>
    <mergeCell ref="AF6:AF7"/>
    <mergeCell ref="AL6:AL7"/>
    <mergeCell ref="C6:C7"/>
    <mergeCell ref="D6:D7"/>
    <mergeCell ref="H6:H7"/>
    <mergeCell ref="I6:I7"/>
    <mergeCell ref="O6:O7"/>
    <mergeCell ref="P6:P7"/>
    <mergeCell ref="U6:U7"/>
    <mergeCell ref="B6:B7"/>
    <mergeCell ref="J6:J7"/>
    <mergeCell ref="N6:N7"/>
    <mergeCell ref="T6:T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61"/>
  <sheetViews>
    <sheetView zoomScale="70" zoomScaleNormal="70" workbookViewId="0" topLeftCell="G1">
      <selection activeCell="J39" sqref="J39"/>
    </sheetView>
  </sheetViews>
  <sheetFormatPr defaultColWidth="9.140625" defaultRowHeight="12.75"/>
  <cols>
    <col min="1" max="2" width="11.57421875" style="0" bestFit="1" customWidth="1"/>
    <col min="3" max="3" width="11.140625" style="0" bestFit="1" customWidth="1"/>
    <col min="6" max="6" width="1.421875" style="10" customWidth="1"/>
    <col min="7" max="7" width="11.57421875" style="0" bestFit="1" customWidth="1"/>
    <col min="8" max="8" width="10.421875" style="0" bestFit="1" customWidth="1"/>
    <col min="9" max="9" width="11.140625" style="0" bestFit="1" customWidth="1"/>
    <col min="10" max="10" width="11.57421875" style="0" bestFit="1" customWidth="1"/>
    <col min="11" max="11" width="11.57421875" style="0" customWidth="1"/>
    <col min="12" max="12" width="1.421875" style="10" customWidth="1"/>
    <col min="13" max="13" width="11.57421875" style="0" bestFit="1" customWidth="1"/>
    <col min="14" max="14" width="10.421875" style="0" bestFit="1" customWidth="1"/>
    <col min="15" max="15" width="11.140625" style="0" bestFit="1" customWidth="1"/>
    <col min="18" max="18" width="1.421875" style="10" customWidth="1"/>
    <col min="19" max="19" width="11.57421875" style="0" bestFit="1" customWidth="1"/>
    <col min="20" max="20" width="10.421875" style="0" bestFit="1" customWidth="1"/>
    <col min="21" max="21" width="11.140625" style="0" bestFit="1" customWidth="1"/>
    <col min="24" max="24" width="1.421875" style="10" customWidth="1"/>
    <col min="25" max="25" width="11.57421875" style="0" bestFit="1" customWidth="1"/>
    <col min="26" max="26" width="10.421875" style="0" bestFit="1" customWidth="1"/>
    <col min="27" max="27" width="11.140625" style="0" bestFit="1" customWidth="1"/>
    <col min="30" max="30" width="1.421875" style="10" customWidth="1"/>
    <col min="31" max="31" width="11.57421875" style="0" bestFit="1" customWidth="1"/>
    <col min="32" max="32" width="10.421875" style="0" bestFit="1" customWidth="1"/>
    <col min="33" max="33" width="11.140625" style="0" bestFit="1" customWidth="1"/>
    <col min="36" max="36" width="1.421875" style="10" customWidth="1"/>
    <col min="37" max="37" width="11.57421875" style="0" bestFit="1" customWidth="1"/>
    <col min="38" max="38" width="10.8515625" style="0" bestFit="1" customWidth="1"/>
    <col min="39" max="39" width="11.140625" style="0" bestFit="1" customWidth="1"/>
  </cols>
  <sheetData>
    <row r="2" spans="6:36" ht="12.75">
      <c r="F2" s="4"/>
      <c r="L2" s="4"/>
      <c r="R2" s="4"/>
      <c r="X2" s="4"/>
      <c r="AD2" s="4"/>
      <c r="AJ2" s="4"/>
    </row>
    <row r="3" spans="1:38" ht="12.75">
      <c r="A3" s="3" t="s">
        <v>2</v>
      </c>
      <c r="B3" s="6" t="s">
        <v>10</v>
      </c>
      <c r="F3" s="4"/>
      <c r="G3" s="3" t="s">
        <v>2</v>
      </c>
      <c r="H3" s="6" t="s">
        <v>9</v>
      </c>
      <c r="L3" s="4"/>
      <c r="M3" s="3" t="s">
        <v>2</v>
      </c>
      <c r="N3" s="6" t="s">
        <v>8</v>
      </c>
      <c r="R3" s="4"/>
      <c r="S3" s="3" t="s">
        <v>2</v>
      </c>
      <c r="T3" s="6" t="s">
        <v>7</v>
      </c>
      <c r="X3" s="4"/>
      <c r="Y3" s="3" t="s">
        <v>2</v>
      </c>
      <c r="Z3" s="6" t="s">
        <v>6</v>
      </c>
      <c r="AD3" s="4"/>
      <c r="AE3" s="3" t="s">
        <v>2</v>
      </c>
      <c r="AF3" s="6" t="s">
        <v>5</v>
      </c>
      <c r="AJ3" s="4"/>
      <c r="AK3" s="3" t="s">
        <v>2</v>
      </c>
      <c r="AL3" s="6" t="s">
        <v>4</v>
      </c>
    </row>
    <row r="4" spans="2:38" ht="12.75">
      <c r="B4" s="13">
        <v>38484</v>
      </c>
      <c r="F4" s="4"/>
      <c r="H4" s="13">
        <v>38485</v>
      </c>
      <c r="L4" s="4"/>
      <c r="N4" s="13">
        <v>38486</v>
      </c>
      <c r="R4" s="4"/>
      <c r="T4" s="13">
        <v>38487</v>
      </c>
      <c r="X4" s="4"/>
      <c r="Z4" s="13">
        <v>38488</v>
      </c>
      <c r="AD4" s="4"/>
      <c r="AF4" s="13">
        <v>38489</v>
      </c>
      <c r="AJ4" s="4"/>
      <c r="AL4" s="13">
        <v>38490</v>
      </c>
    </row>
    <row r="5" spans="1:38" ht="12.75">
      <c r="A5" s="3" t="s">
        <v>3</v>
      </c>
      <c r="B5">
        <f>SUM(D14:D31)</f>
        <v>164</v>
      </c>
      <c r="C5" s="3"/>
      <c r="F5" s="4"/>
      <c r="G5" s="3" t="s">
        <v>3</v>
      </c>
      <c r="H5">
        <f>SUM(H8:H31)</f>
        <v>13450</v>
      </c>
      <c r="L5" s="4"/>
      <c r="M5" s="3" t="s">
        <v>3</v>
      </c>
      <c r="N5" t="e">
        <f>SUM(#REF!)</f>
        <v>#REF!</v>
      </c>
      <c r="R5" s="4"/>
      <c r="S5" s="3" t="s">
        <v>3</v>
      </c>
      <c r="T5" t="e">
        <f>SUM(#REF!)</f>
        <v>#REF!</v>
      </c>
      <c r="X5" s="4"/>
      <c r="Y5" s="3" t="s">
        <v>3</v>
      </c>
      <c r="Z5">
        <f>SUM(Z8:Z31)</f>
        <v>12894</v>
      </c>
      <c r="AD5" s="4"/>
      <c r="AE5" s="3" t="s">
        <v>3</v>
      </c>
      <c r="AF5" t="e">
        <f>SUM(#REF!)</f>
        <v>#REF!</v>
      </c>
      <c r="AJ5" s="4"/>
      <c r="AK5" s="3" t="s">
        <v>3</v>
      </c>
      <c r="AL5" t="e">
        <f>SUM(#REF!)</f>
        <v>#REF!</v>
      </c>
    </row>
    <row r="6" spans="2:40" ht="12.75" customHeight="1">
      <c r="B6" s="15" t="s">
        <v>18</v>
      </c>
      <c r="C6" s="16" t="s">
        <v>19</v>
      </c>
      <c r="D6" s="15" t="s">
        <v>17</v>
      </c>
      <c r="E6" s="9"/>
      <c r="F6" s="4"/>
      <c r="H6" s="15" t="s">
        <v>18</v>
      </c>
      <c r="I6" s="16" t="s">
        <v>19</v>
      </c>
      <c r="J6" s="15" t="s">
        <v>17</v>
      </c>
      <c r="K6" s="9"/>
      <c r="L6" s="4"/>
      <c r="N6" s="15" t="s">
        <v>18</v>
      </c>
      <c r="O6" s="16" t="s">
        <v>19</v>
      </c>
      <c r="P6" s="15" t="s">
        <v>17</v>
      </c>
      <c r="Q6" s="9"/>
      <c r="R6" s="4"/>
      <c r="T6" s="15" t="s">
        <v>18</v>
      </c>
      <c r="U6" s="16" t="s">
        <v>19</v>
      </c>
      <c r="V6" s="15" t="s">
        <v>17</v>
      </c>
      <c r="W6" s="9"/>
      <c r="X6" s="4"/>
      <c r="Z6" s="15" t="s">
        <v>18</v>
      </c>
      <c r="AA6" s="16" t="s">
        <v>19</v>
      </c>
      <c r="AB6" s="15" t="s">
        <v>17</v>
      </c>
      <c r="AC6" s="9"/>
      <c r="AD6" s="4"/>
      <c r="AF6" s="15" t="s">
        <v>18</v>
      </c>
      <c r="AG6" s="16" t="s">
        <v>19</v>
      </c>
      <c r="AH6" s="15" t="s">
        <v>17</v>
      </c>
      <c r="AI6" s="9"/>
      <c r="AJ6" s="4"/>
      <c r="AL6" s="15" t="s">
        <v>18</v>
      </c>
      <c r="AM6" s="16" t="s">
        <v>19</v>
      </c>
      <c r="AN6" s="15" t="s">
        <v>17</v>
      </c>
    </row>
    <row r="7" spans="1:40" ht="12.75">
      <c r="A7" s="1"/>
      <c r="B7" s="15"/>
      <c r="C7" s="16"/>
      <c r="D7" s="15"/>
      <c r="E7" s="9"/>
      <c r="F7" s="4"/>
      <c r="H7" s="15"/>
      <c r="I7" s="16"/>
      <c r="J7" s="15"/>
      <c r="K7" s="9"/>
      <c r="L7" s="4"/>
      <c r="N7" s="15"/>
      <c r="O7" s="16"/>
      <c r="P7" s="15"/>
      <c r="Q7" s="9"/>
      <c r="R7" s="4"/>
      <c r="T7" s="15"/>
      <c r="U7" s="16"/>
      <c r="V7" s="15"/>
      <c r="W7" s="9"/>
      <c r="X7" s="4"/>
      <c r="Z7" s="15"/>
      <c r="AA7" s="16"/>
      <c r="AB7" s="15"/>
      <c r="AC7" s="9"/>
      <c r="AD7" s="4"/>
      <c r="AF7" s="15"/>
      <c r="AG7" s="16"/>
      <c r="AH7" s="15"/>
      <c r="AI7" s="9"/>
      <c r="AJ7" s="4"/>
      <c r="AL7" s="15"/>
      <c r="AM7" s="16"/>
      <c r="AN7" s="15"/>
    </row>
    <row r="8" spans="6:39" s="6" customFormat="1" ht="12.75">
      <c r="F8" s="11"/>
      <c r="G8" s="12">
        <v>0</v>
      </c>
      <c r="H8" s="6">
        <v>52</v>
      </c>
      <c r="I8" s="6">
        <v>39</v>
      </c>
      <c r="L8" s="11"/>
      <c r="M8" s="12">
        <v>0</v>
      </c>
      <c r="N8" s="6">
        <v>112</v>
      </c>
      <c r="O8" s="6">
        <v>87</v>
      </c>
      <c r="R8" s="11"/>
      <c r="S8" s="12">
        <v>0</v>
      </c>
      <c r="T8" s="6">
        <v>100</v>
      </c>
      <c r="U8" s="6">
        <v>57</v>
      </c>
      <c r="X8" s="11"/>
      <c r="Y8" s="12">
        <v>0</v>
      </c>
      <c r="Z8" s="6">
        <v>59</v>
      </c>
      <c r="AA8" s="6">
        <v>24</v>
      </c>
      <c r="AD8" s="11"/>
      <c r="AE8" s="12">
        <v>0</v>
      </c>
      <c r="AF8" s="6">
        <v>46</v>
      </c>
      <c r="AG8" s="6">
        <v>24</v>
      </c>
      <c r="AJ8" s="11"/>
      <c r="AK8" s="12">
        <v>0</v>
      </c>
      <c r="AL8" s="6">
        <v>58</v>
      </c>
      <c r="AM8" s="6">
        <v>14</v>
      </c>
    </row>
    <row r="9" spans="6:39" s="6" customFormat="1" ht="12.75">
      <c r="F9" s="11"/>
      <c r="G9" s="12">
        <v>0.041666666666666664</v>
      </c>
      <c r="H9" s="6">
        <v>43</v>
      </c>
      <c r="I9" s="6">
        <v>19</v>
      </c>
      <c r="L9" s="11"/>
      <c r="M9" s="12">
        <v>0.041666666666666664</v>
      </c>
      <c r="N9" s="6">
        <v>58</v>
      </c>
      <c r="O9" s="6">
        <v>39</v>
      </c>
      <c r="R9" s="11"/>
      <c r="S9" s="12">
        <v>0.041666666666666664</v>
      </c>
      <c r="T9" s="6">
        <v>74</v>
      </c>
      <c r="U9" s="6">
        <v>46</v>
      </c>
      <c r="X9" s="11"/>
      <c r="Y9" s="12">
        <v>0.041666666666666664</v>
      </c>
      <c r="Z9" s="6">
        <v>32</v>
      </c>
      <c r="AA9" s="6">
        <v>16</v>
      </c>
      <c r="AD9" s="11"/>
      <c r="AE9" s="12">
        <v>0.041666666666666664</v>
      </c>
      <c r="AF9" s="6">
        <v>32</v>
      </c>
      <c r="AG9" s="6">
        <v>14</v>
      </c>
      <c r="AJ9" s="11"/>
      <c r="AK9" s="12">
        <v>0.041666666666666664</v>
      </c>
      <c r="AL9" s="6">
        <v>35</v>
      </c>
      <c r="AM9" s="6">
        <v>9</v>
      </c>
    </row>
    <row r="10" spans="6:39" s="6" customFormat="1" ht="12.75">
      <c r="F10" s="11"/>
      <c r="G10" s="12">
        <v>0.08333333333333333</v>
      </c>
      <c r="H10" s="6">
        <v>43</v>
      </c>
      <c r="I10" s="6">
        <v>9</v>
      </c>
      <c r="L10" s="11"/>
      <c r="M10" s="12">
        <v>0.08333333333333333</v>
      </c>
      <c r="N10" s="6">
        <v>38</v>
      </c>
      <c r="O10" s="6">
        <v>22</v>
      </c>
      <c r="R10" s="11"/>
      <c r="S10" s="12">
        <v>0.08333333333333333</v>
      </c>
      <c r="T10" s="6">
        <v>44</v>
      </c>
      <c r="U10" s="6">
        <v>23</v>
      </c>
      <c r="X10" s="11"/>
      <c r="Y10" s="12">
        <v>0.08333333333333333</v>
      </c>
      <c r="Z10" s="6">
        <v>15</v>
      </c>
      <c r="AA10" s="6">
        <v>13</v>
      </c>
      <c r="AD10" s="11"/>
      <c r="AE10" s="12">
        <v>0.08333333333333333</v>
      </c>
      <c r="AF10" s="6">
        <v>25</v>
      </c>
      <c r="AG10" s="6">
        <v>10</v>
      </c>
      <c r="AJ10" s="11"/>
      <c r="AK10" s="12">
        <v>0.08333333333333333</v>
      </c>
      <c r="AL10" s="6">
        <v>26</v>
      </c>
      <c r="AM10" s="6">
        <v>8</v>
      </c>
    </row>
    <row r="11" spans="6:39" s="6" customFormat="1" ht="12.75">
      <c r="F11" s="11"/>
      <c r="G11" s="12">
        <v>0.125</v>
      </c>
      <c r="H11" s="6">
        <v>29</v>
      </c>
      <c r="I11" s="6">
        <v>13</v>
      </c>
      <c r="L11" s="11"/>
      <c r="M11" s="12">
        <v>0.125</v>
      </c>
      <c r="N11" s="6">
        <v>20</v>
      </c>
      <c r="O11" s="6">
        <v>18</v>
      </c>
      <c r="R11" s="11"/>
      <c r="S11" s="12">
        <v>0.125</v>
      </c>
      <c r="T11" s="6">
        <v>13</v>
      </c>
      <c r="U11" s="6">
        <v>16</v>
      </c>
      <c r="X11" s="11"/>
      <c r="Y11" s="12">
        <v>0.125</v>
      </c>
      <c r="Z11" s="6">
        <v>23</v>
      </c>
      <c r="AA11" s="6">
        <v>9</v>
      </c>
      <c r="AD11" s="11"/>
      <c r="AE11" s="12">
        <v>0.125</v>
      </c>
      <c r="AF11" s="6">
        <v>15</v>
      </c>
      <c r="AG11" s="6">
        <v>13</v>
      </c>
      <c r="AJ11" s="11"/>
      <c r="AK11" s="12">
        <v>0.125</v>
      </c>
      <c r="AL11" s="6">
        <v>32</v>
      </c>
      <c r="AM11" s="6">
        <v>12</v>
      </c>
    </row>
    <row r="12" spans="6:39" s="6" customFormat="1" ht="12.75">
      <c r="F12" s="11"/>
      <c r="G12" s="12">
        <v>0.16666666666666666</v>
      </c>
      <c r="H12" s="6">
        <v>46</v>
      </c>
      <c r="I12" s="6">
        <v>13</v>
      </c>
      <c r="L12" s="11"/>
      <c r="M12" s="12">
        <v>0.16666666666666666</v>
      </c>
      <c r="N12" s="6">
        <v>41</v>
      </c>
      <c r="O12" s="6">
        <v>9</v>
      </c>
      <c r="R12" s="11"/>
      <c r="S12" s="12">
        <v>0.16666666666666666</v>
      </c>
      <c r="T12" s="6">
        <v>17</v>
      </c>
      <c r="U12" s="6">
        <v>18</v>
      </c>
      <c r="X12" s="11"/>
      <c r="Y12" s="12">
        <v>0.16666666666666666</v>
      </c>
      <c r="Z12" s="6">
        <v>38</v>
      </c>
      <c r="AA12" s="6">
        <v>13</v>
      </c>
      <c r="AD12" s="11"/>
      <c r="AE12" s="12">
        <v>0.16666666666666666</v>
      </c>
      <c r="AF12" s="6">
        <v>51</v>
      </c>
      <c r="AG12" s="6">
        <v>14</v>
      </c>
      <c r="AJ12" s="11"/>
      <c r="AK12" s="12">
        <v>0.16666666666666666</v>
      </c>
      <c r="AL12" s="6">
        <v>50</v>
      </c>
      <c r="AM12" s="6">
        <v>141</v>
      </c>
    </row>
    <row r="13" spans="7:39" s="14" customFormat="1" ht="12.75">
      <c r="G13" s="17">
        <v>0.20833333333333334</v>
      </c>
      <c r="H13" s="6">
        <v>159</v>
      </c>
      <c r="I13" s="6">
        <v>75</v>
      </c>
      <c r="M13" s="17">
        <v>0.20833333333333334</v>
      </c>
      <c r="N13" s="6">
        <v>69</v>
      </c>
      <c r="O13" s="6">
        <v>38</v>
      </c>
      <c r="S13" s="17">
        <v>0.20833333333333334</v>
      </c>
      <c r="T13" s="6">
        <v>44</v>
      </c>
      <c r="U13" s="6">
        <v>35</v>
      </c>
      <c r="Y13" s="17">
        <v>0.20833333333333334</v>
      </c>
      <c r="Z13" s="6">
        <v>255</v>
      </c>
      <c r="AA13" s="6">
        <v>130</v>
      </c>
      <c r="AE13" s="17">
        <v>0.20833333333333334</v>
      </c>
      <c r="AF13" s="6">
        <v>258</v>
      </c>
      <c r="AG13" s="6">
        <v>123</v>
      </c>
      <c r="AK13" s="17">
        <v>0.20833333333333334</v>
      </c>
      <c r="AL13" s="6">
        <v>240</v>
      </c>
      <c r="AM13" s="6">
        <v>351</v>
      </c>
    </row>
    <row r="14" spans="1:41" s="14" customFormat="1" ht="12.75">
      <c r="A14" s="17">
        <v>0.25</v>
      </c>
      <c r="B14" s="6">
        <v>187</v>
      </c>
      <c r="D14">
        <v>13</v>
      </c>
      <c r="E14" s="18">
        <f>D14/(C14+B14)</f>
        <v>0.06951871657754011</v>
      </c>
      <c r="G14" s="17">
        <v>0.25</v>
      </c>
      <c r="H14" s="6">
        <v>483</v>
      </c>
      <c r="I14" s="6">
        <v>247</v>
      </c>
      <c r="J14">
        <v>16</v>
      </c>
      <c r="K14" s="18">
        <f>J14/(I14+H14)</f>
        <v>0.021917808219178082</v>
      </c>
      <c r="M14" s="17">
        <v>0.25</v>
      </c>
      <c r="N14" s="6">
        <v>207</v>
      </c>
      <c r="O14" s="6">
        <v>112</v>
      </c>
      <c r="P14">
        <v>11</v>
      </c>
      <c r="Q14" s="18">
        <f>P14/(O14+N14)</f>
        <v>0.034482758620689655</v>
      </c>
      <c r="S14" s="17">
        <v>0.25</v>
      </c>
      <c r="T14" s="6">
        <v>102</v>
      </c>
      <c r="U14" s="6">
        <v>56</v>
      </c>
      <c r="V14">
        <v>3</v>
      </c>
      <c r="W14" s="18">
        <f>V14/(U14+T14)</f>
        <v>0.0189873417721519</v>
      </c>
      <c r="Y14" s="17">
        <v>0.25</v>
      </c>
      <c r="Z14" s="6">
        <v>666</v>
      </c>
      <c r="AA14" s="6">
        <v>341</v>
      </c>
      <c r="AB14">
        <v>17</v>
      </c>
      <c r="AC14" s="18">
        <f>AB14/(AA14+Z14)</f>
        <v>0.016881827209533268</v>
      </c>
      <c r="AE14" s="17">
        <v>0.25</v>
      </c>
      <c r="AF14" s="6">
        <v>652</v>
      </c>
      <c r="AG14" s="6">
        <v>320</v>
      </c>
      <c r="AH14">
        <v>17</v>
      </c>
      <c r="AI14" s="18">
        <f>AH14/(AG14+AF14)</f>
        <v>0.01748971193415638</v>
      </c>
      <c r="AK14" s="17">
        <v>0.25</v>
      </c>
      <c r="AL14" s="6">
        <v>703</v>
      </c>
      <c r="AM14" s="6">
        <v>500</v>
      </c>
      <c r="AN14">
        <v>16</v>
      </c>
      <c r="AO14" s="18">
        <f>AN14/(AM14+AL14)</f>
        <v>0.013300083125519535</v>
      </c>
    </row>
    <row r="15" spans="1:41" s="14" customFormat="1" ht="12.75">
      <c r="A15" s="17">
        <v>0.2916666666666667</v>
      </c>
      <c r="B15" s="6">
        <v>349</v>
      </c>
      <c r="D15">
        <v>11</v>
      </c>
      <c r="E15" s="18">
        <f aca="true" t="shared" si="0" ref="E15:E27">D15/(C15+B15)</f>
        <v>0.03151862464183381</v>
      </c>
      <c r="G15" s="17">
        <v>0.2916666666666667</v>
      </c>
      <c r="H15" s="6">
        <v>999</v>
      </c>
      <c r="I15" s="6">
        <v>477</v>
      </c>
      <c r="J15">
        <v>16</v>
      </c>
      <c r="K15" s="18">
        <f aca="true" t="shared" si="1" ref="K15:K27">J15/(I15+H15)</f>
        <v>0.01084010840108401</v>
      </c>
      <c r="M15" s="17">
        <v>0.2916666666666667</v>
      </c>
      <c r="N15" s="6">
        <v>343</v>
      </c>
      <c r="O15" s="6">
        <v>187</v>
      </c>
      <c r="P15">
        <v>11</v>
      </c>
      <c r="Q15" s="18">
        <f aca="true" t="shared" si="2" ref="Q15:Q27">P15/(O15+N15)</f>
        <v>0.020754716981132074</v>
      </c>
      <c r="S15" s="17">
        <v>0.2916666666666667</v>
      </c>
      <c r="T15" s="6">
        <v>168</v>
      </c>
      <c r="U15" s="6">
        <v>108</v>
      </c>
      <c r="V15">
        <v>4</v>
      </c>
      <c r="W15" s="18">
        <f aca="true" t="shared" si="3" ref="W15:W27">V15/(U15+T15)</f>
        <v>0.014492753623188406</v>
      </c>
      <c r="Y15" s="17">
        <v>0.2916666666666667</v>
      </c>
      <c r="Z15" s="6">
        <v>1052</v>
      </c>
      <c r="AA15" s="6">
        <v>503</v>
      </c>
      <c r="AB15">
        <v>16</v>
      </c>
      <c r="AC15" s="18">
        <f aca="true" t="shared" si="4" ref="AC15:AC27">AB15/(AA15+Z15)</f>
        <v>0.010289389067524116</v>
      </c>
      <c r="AE15" s="17">
        <v>0.2916666666666667</v>
      </c>
      <c r="AF15" s="6">
        <v>1004</v>
      </c>
      <c r="AG15" s="6">
        <v>493</v>
      </c>
      <c r="AH15">
        <v>19</v>
      </c>
      <c r="AI15" s="18">
        <f aca="true" t="shared" si="5" ref="AI15:AI27">AH15/(AG15+AF15)</f>
        <v>0.012692050768203072</v>
      </c>
      <c r="AK15" s="17">
        <v>0.2916666666666667</v>
      </c>
      <c r="AL15" s="6">
        <v>1037</v>
      </c>
      <c r="AM15" s="6">
        <v>476</v>
      </c>
      <c r="AN15">
        <v>13</v>
      </c>
      <c r="AO15" s="18">
        <f aca="true" t="shared" si="6" ref="AO15:AO27">AN15/(AM15+AL15)</f>
        <v>0.008592200925313946</v>
      </c>
    </row>
    <row r="16" spans="1:41" s="14" customFormat="1" ht="12.75">
      <c r="A16" s="17">
        <v>0.3333333333333333</v>
      </c>
      <c r="B16" s="6">
        <v>321</v>
      </c>
      <c r="D16">
        <v>21</v>
      </c>
      <c r="E16" s="18">
        <f t="shared" si="0"/>
        <v>0.06542056074766354</v>
      </c>
      <c r="G16" s="17">
        <v>0.3333333333333333</v>
      </c>
      <c r="H16" s="6">
        <v>828</v>
      </c>
      <c r="I16" s="6">
        <v>461</v>
      </c>
      <c r="J16">
        <v>20</v>
      </c>
      <c r="K16" s="18">
        <f t="shared" si="1"/>
        <v>0.015515903801396431</v>
      </c>
      <c r="M16" s="17">
        <v>0.3333333333333333</v>
      </c>
      <c r="N16" s="6">
        <v>564</v>
      </c>
      <c r="O16" s="6">
        <v>245</v>
      </c>
      <c r="P16">
        <v>8</v>
      </c>
      <c r="Q16" s="18">
        <f t="shared" si="2"/>
        <v>0.009888751545117428</v>
      </c>
      <c r="S16" s="17">
        <v>0.3333333333333333</v>
      </c>
      <c r="T16" s="6">
        <v>301</v>
      </c>
      <c r="U16" s="6">
        <v>175</v>
      </c>
      <c r="V16">
        <v>6</v>
      </c>
      <c r="W16" s="18">
        <f t="shared" si="3"/>
        <v>0.012605042016806723</v>
      </c>
      <c r="Y16" s="17">
        <v>0.3333333333333333</v>
      </c>
      <c r="Z16" s="6">
        <v>895</v>
      </c>
      <c r="AA16" s="6">
        <v>448</v>
      </c>
      <c r="AB16">
        <v>11</v>
      </c>
      <c r="AC16" s="18">
        <f t="shared" si="4"/>
        <v>0.008190618019359643</v>
      </c>
      <c r="AE16" s="17">
        <v>0.3333333333333333</v>
      </c>
      <c r="AF16" s="6">
        <v>957</v>
      </c>
      <c r="AG16" s="6">
        <v>519</v>
      </c>
      <c r="AH16">
        <v>17</v>
      </c>
      <c r="AI16" s="18">
        <f t="shared" si="5"/>
        <v>0.011517615176151762</v>
      </c>
      <c r="AK16" s="17">
        <v>0.3333333333333333</v>
      </c>
      <c r="AL16" s="6">
        <v>955</v>
      </c>
      <c r="AM16" s="6">
        <v>354</v>
      </c>
      <c r="AN16">
        <v>20</v>
      </c>
      <c r="AO16" s="18">
        <f t="shared" si="6"/>
        <v>0.015278838808250574</v>
      </c>
    </row>
    <row r="17" spans="1:41" s="14" customFormat="1" ht="12.75">
      <c r="A17" s="17">
        <v>0.375</v>
      </c>
      <c r="B17" s="6">
        <v>325</v>
      </c>
      <c r="D17">
        <v>10</v>
      </c>
      <c r="E17" s="18">
        <f t="shared" si="0"/>
        <v>0.03076923076923077</v>
      </c>
      <c r="G17" s="17">
        <v>0.375</v>
      </c>
      <c r="H17" s="6">
        <v>771</v>
      </c>
      <c r="I17" s="6">
        <v>369</v>
      </c>
      <c r="J17">
        <v>10</v>
      </c>
      <c r="K17" s="18">
        <f t="shared" si="1"/>
        <v>0.008771929824561403</v>
      </c>
      <c r="M17" s="17">
        <v>0.375</v>
      </c>
      <c r="N17" s="6">
        <v>654</v>
      </c>
      <c r="O17" s="6">
        <v>270</v>
      </c>
      <c r="P17">
        <v>13</v>
      </c>
      <c r="Q17" s="18">
        <f t="shared" si="2"/>
        <v>0.01406926406926407</v>
      </c>
      <c r="S17" s="17">
        <v>0.375</v>
      </c>
      <c r="T17" s="6">
        <v>425</v>
      </c>
      <c r="U17" s="6">
        <v>203</v>
      </c>
      <c r="V17">
        <v>13</v>
      </c>
      <c r="W17" s="18">
        <f t="shared" si="3"/>
        <v>0.020700636942675158</v>
      </c>
      <c r="Y17" s="17">
        <v>0.375</v>
      </c>
      <c r="Z17" s="6">
        <v>650</v>
      </c>
      <c r="AA17" s="6">
        <v>370</v>
      </c>
      <c r="AB17">
        <v>14</v>
      </c>
      <c r="AC17" s="18">
        <f t="shared" si="4"/>
        <v>0.013725490196078431</v>
      </c>
      <c r="AE17" s="17">
        <v>0.375</v>
      </c>
      <c r="AF17" s="6">
        <v>719</v>
      </c>
      <c r="AG17" s="6">
        <v>412</v>
      </c>
      <c r="AH17">
        <v>11</v>
      </c>
      <c r="AI17" s="18">
        <f t="shared" si="5"/>
        <v>0.009725906277630416</v>
      </c>
      <c r="AK17" s="17">
        <v>0.375</v>
      </c>
      <c r="AL17" s="6">
        <v>744</v>
      </c>
      <c r="AM17" s="6">
        <v>364</v>
      </c>
      <c r="AN17">
        <v>9</v>
      </c>
      <c r="AO17" s="18">
        <f t="shared" si="6"/>
        <v>0.008122743682310469</v>
      </c>
    </row>
    <row r="18" spans="1:41" s="14" customFormat="1" ht="12.75">
      <c r="A18" s="17">
        <v>0.4166666666666667</v>
      </c>
      <c r="B18" s="6">
        <v>320</v>
      </c>
      <c r="D18">
        <v>9</v>
      </c>
      <c r="E18" s="18">
        <f t="shared" si="0"/>
        <v>0.028125</v>
      </c>
      <c r="G18" s="17">
        <v>0.4166666666666667</v>
      </c>
      <c r="H18" s="6">
        <v>776</v>
      </c>
      <c r="I18" s="6">
        <v>408</v>
      </c>
      <c r="J18">
        <v>6</v>
      </c>
      <c r="K18" s="18">
        <f t="shared" si="1"/>
        <v>0.005067567567567568</v>
      </c>
      <c r="M18" s="17">
        <v>0.4166666666666667</v>
      </c>
      <c r="N18" s="6">
        <v>719</v>
      </c>
      <c r="O18" s="6">
        <v>290</v>
      </c>
      <c r="P18">
        <v>10</v>
      </c>
      <c r="Q18" s="18">
        <f t="shared" si="2"/>
        <v>0.009910802775024777</v>
      </c>
      <c r="S18" s="17">
        <v>0.4166666666666667</v>
      </c>
      <c r="T18" s="6">
        <v>592</v>
      </c>
      <c r="U18" s="6">
        <v>269</v>
      </c>
      <c r="V18">
        <v>6</v>
      </c>
      <c r="W18" s="18">
        <f t="shared" si="3"/>
        <v>0.006968641114982578</v>
      </c>
      <c r="Y18" s="17">
        <v>0.4166666666666667</v>
      </c>
      <c r="Z18" s="6">
        <v>725</v>
      </c>
      <c r="AA18" s="6">
        <v>336</v>
      </c>
      <c r="AB18">
        <v>5</v>
      </c>
      <c r="AC18" s="18">
        <f t="shared" si="4"/>
        <v>0.00471253534401508</v>
      </c>
      <c r="AE18" s="17">
        <v>0.4166666666666667</v>
      </c>
      <c r="AF18" s="6">
        <v>726</v>
      </c>
      <c r="AG18" s="6">
        <v>400</v>
      </c>
      <c r="AH18">
        <v>8</v>
      </c>
      <c r="AI18" s="18">
        <f t="shared" si="5"/>
        <v>0.007104795737122558</v>
      </c>
      <c r="AK18" s="17">
        <v>0.4166666666666667</v>
      </c>
      <c r="AL18" s="6">
        <v>690</v>
      </c>
      <c r="AM18" s="6">
        <v>311</v>
      </c>
      <c r="AN18">
        <v>5</v>
      </c>
      <c r="AO18" s="18">
        <f t="shared" si="6"/>
        <v>0.004995004995004995</v>
      </c>
    </row>
    <row r="19" spans="1:41" s="14" customFormat="1" ht="12.75">
      <c r="A19" s="17">
        <v>0.4583333333333333</v>
      </c>
      <c r="B19" s="6">
        <v>389</v>
      </c>
      <c r="D19">
        <v>11</v>
      </c>
      <c r="E19" s="18">
        <f t="shared" si="0"/>
        <v>0.028277634961439587</v>
      </c>
      <c r="G19" s="17">
        <v>0.4583333333333333</v>
      </c>
      <c r="H19" s="6">
        <v>840</v>
      </c>
      <c r="I19" s="6">
        <v>451</v>
      </c>
      <c r="J19">
        <v>15</v>
      </c>
      <c r="K19" s="18">
        <f t="shared" si="1"/>
        <v>0.011618900077459334</v>
      </c>
      <c r="M19" s="17">
        <v>0.4583333333333333</v>
      </c>
      <c r="N19" s="6">
        <v>790</v>
      </c>
      <c r="O19" s="6">
        <v>307</v>
      </c>
      <c r="P19">
        <v>14</v>
      </c>
      <c r="Q19" s="18">
        <f t="shared" si="2"/>
        <v>0.01276207839562443</v>
      </c>
      <c r="S19" s="17">
        <v>0.4583333333333333</v>
      </c>
      <c r="T19" s="6">
        <v>610</v>
      </c>
      <c r="U19" s="6">
        <v>227</v>
      </c>
      <c r="V19">
        <v>12</v>
      </c>
      <c r="W19" s="18">
        <f t="shared" si="3"/>
        <v>0.014336917562724014</v>
      </c>
      <c r="Y19" s="17">
        <v>0.4583333333333333</v>
      </c>
      <c r="Z19" s="6">
        <v>784</v>
      </c>
      <c r="AA19" s="6">
        <v>391</v>
      </c>
      <c r="AB19">
        <v>13</v>
      </c>
      <c r="AC19" s="18">
        <f t="shared" si="4"/>
        <v>0.011063829787234043</v>
      </c>
      <c r="AE19" s="17">
        <v>0.4583333333333333</v>
      </c>
      <c r="AF19" s="6">
        <v>751</v>
      </c>
      <c r="AG19" s="6">
        <v>427</v>
      </c>
      <c r="AH19">
        <v>11</v>
      </c>
      <c r="AI19" s="18">
        <f t="shared" si="5"/>
        <v>0.00933786078098472</v>
      </c>
      <c r="AK19" s="17">
        <v>0.4583333333333333</v>
      </c>
      <c r="AL19" s="6">
        <v>744</v>
      </c>
      <c r="AM19" s="6">
        <v>358</v>
      </c>
      <c r="AN19">
        <v>6</v>
      </c>
      <c r="AO19" s="18">
        <f t="shared" si="6"/>
        <v>0.0054446460980036296</v>
      </c>
    </row>
    <row r="20" spans="1:41" s="14" customFormat="1" ht="12.75">
      <c r="A20" s="17">
        <v>0.5</v>
      </c>
      <c r="B20" s="6">
        <v>378</v>
      </c>
      <c r="D20">
        <v>14</v>
      </c>
      <c r="E20" s="18">
        <f t="shared" si="0"/>
        <v>0.037037037037037035</v>
      </c>
      <c r="G20" s="17">
        <v>0.5</v>
      </c>
      <c r="H20" s="6">
        <v>895</v>
      </c>
      <c r="I20" s="6">
        <v>486</v>
      </c>
      <c r="J20">
        <v>15</v>
      </c>
      <c r="K20" s="18">
        <f t="shared" si="1"/>
        <v>0.010861694424330196</v>
      </c>
      <c r="M20" s="17">
        <v>0.5</v>
      </c>
      <c r="N20" s="6">
        <v>779</v>
      </c>
      <c r="O20" s="6">
        <v>330</v>
      </c>
      <c r="P20">
        <v>6</v>
      </c>
      <c r="Q20" s="18">
        <f t="shared" si="2"/>
        <v>0.005410279531109108</v>
      </c>
      <c r="S20" s="17">
        <v>0.5</v>
      </c>
      <c r="T20" s="6">
        <v>699</v>
      </c>
      <c r="U20" s="6">
        <v>270</v>
      </c>
      <c r="V20">
        <v>7</v>
      </c>
      <c r="W20" s="18">
        <f t="shared" si="3"/>
        <v>0.007223942208462332</v>
      </c>
      <c r="Y20" s="17">
        <v>0.5</v>
      </c>
      <c r="Z20" s="6">
        <v>841</v>
      </c>
      <c r="AA20" s="6">
        <v>375</v>
      </c>
      <c r="AB20">
        <v>12</v>
      </c>
      <c r="AC20" s="18">
        <f t="shared" si="4"/>
        <v>0.009868421052631578</v>
      </c>
      <c r="AE20" s="17">
        <v>0.5</v>
      </c>
      <c r="AF20" s="6">
        <v>790</v>
      </c>
      <c r="AG20" s="6">
        <v>421</v>
      </c>
      <c r="AH20">
        <v>8</v>
      </c>
      <c r="AI20" s="18">
        <f t="shared" si="5"/>
        <v>0.006606110652353427</v>
      </c>
      <c r="AK20" s="17">
        <v>0.5</v>
      </c>
      <c r="AL20" s="6">
        <v>852</v>
      </c>
      <c r="AM20" s="6">
        <v>377</v>
      </c>
      <c r="AN20">
        <v>13</v>
      </c>
      <c r="AO20" s="18">
        <f t="shared" si="6"/>
        <v>0.010577705451586655</v>
      </c>
    </row>
    <row r="21" spans="1:41" s="14" customFormat="1" ht="12.75">
      <c r="A21" s="17">
        <v>0.5416666666666666</v>
      </c>
      <c r="B21" s="6">
        <v>401</v>
      </c>
      <c r="D21">
        <v>8</v>
      </c>
      <c r="E21" s="18">
        <f t="shared" si="0"/>
        <v>0.0199501246882793</v>
      </c>
      <c r="G21" s="17">
        <v>0.5416666666666666</v>
      </c>
      <c r="H21" s="6">
        <v>903</v>
      </c>
      <c r="I21" s="6">
        <v>432</v>
      </c>
      <c r="J21">
        <v>17</v>
      </c>
      <c r="K21" s="18">
        <f t="shared" si="1"/>
        <v>0.012734082397003745</v>
      </c>
      <c r="M21" s="17">
        <v>0.5416666666666666</v>
      </c>
      <c r="N21" s="6">
        <v>716</v>
      </c>
      <c r="O21" s="6">
        <v>332</v>
      </c>
      <c r="P21">
        <v>8</v>
      </c>
      <c r="Q21" s="18">
        <f t="shared" si="2"/>
        <v>0.007633587786259542</v>
      </c>
      <c r="S21" s="17">
        <v>0.5416666666666666</v>
      </c>
      <c r="T21" s="6">
        <v>717</v>
      </c>
      <c r="U21" s="6">
        <v>294</v>
      </c>
      <c r="V21">
        <v>12</v>
      </c>
      <c r="W21" s="18">
        <f t="shared" si="3"/>
        <v>0.011869436201780416</v>
      </c>
      <c r="Y21" s="17">
        <v>0.5416666666666666</v>
      </c>
      <c r="Z21" s="6">
        <v>779</v>
      </c>
      <c r="AA21" s="6">
        <v>400</v>
      </c>
      <c r="AB21">
        <v>12</v>
      </c>
      <c r="AC21" s="18">
        <f t="shared" si="4"/>
        <v>0.010178117048346057</v>
      </c>
      <c r="AE21" s="17">
        <v>0.5416666666666666</v>
      </c>
      <c r="AF21" s="6">
        <v>798</v>
      </c>
      <c r="AG21" s="6">
        <v>468</v>
      </c>
      <c r="AH21">
        <v>8</v>
      </c>
      <c r="AI21" s="18">
        <f t="shared" si="5"/>
        <v>0.00631911532385466</v>
      </c>
      <c r="AK21" s="17">
        <v>0.5416666666666666</v>
      </c>
      <c r="AL21" s="6">
        <v>867</v>
      </c>
      <c r="AM21" s="6">
        <v>399</v>
      </c>
      <c r="AN21">
        <v>8</v>
      </c>
      <c r="AO21" s="18">
        <f t="shared" si="6"/>
        <v>0.00631911532385466</v>
      </c>
    </row>
    <row r="22" spans="1:41" s="6" customFormat="1" ht="12.75">
      <c r="A22" s="12">
        <v>0.5833333333333334</v>
      </c>
      <c r="B22" s="6">
        <v>469</v>
      </c>
      <c r="D22">
        <v>13</v>
      </c>
      <c r="E22" s="18">
        <f t="shared" si="0"/>
        <v>0.02771855010660981</v>
      </c>
      <c r="F22" s="11"/>
      <c r="G22" s="12">
        <v>0.5833333333333334</v>
      </c>
      <c r="H22" s="6">
        <v>974</v>
      </c>
      <c r="I22" s="6">
        <v>463</v>
      </c>
      <c r="J22">
        <v>11</v>
      </c>
      <c r="K22" s="18">
        <f t="shared" si="1"/>
        <v>0.007654836464857342</v>
      </c>
      <c r="L22" s="11"/>
      <c r="M22" s="12">
        <v>0.5833333333333334</v>
      </c>
      <c r="N22" s="6">
        <v>749</v>
      </c>
      <c r="O22" s="6">
        <v>313</v>
      </c>
      <c r="P22">
        <v>15</v>
      </c>
      <c r="Q22" s="18">
        <f t="shared" si="2"/>
        <v>0.014124293785310734</v>
      </c>
      <c r="R22" s="11"/>
      <c r="S22" s="12">
        <v>0.5833333333333334</v>
      </c>
      <c r="T22" s="6">
        <v>691</v>
      </c>
      <c r="U22" s="6">
        <v>263</v>
      </c>
      <c r="V22">
        <v>7</v>
      </c>
      <c r="W22" s="18">
        <f t="shared" si="3"/>
        <v>0.007337526205450734</v>
      </c>
      <c r="X22" s="11"/>
      <c r="Y22" s="12">
        <v>0.5833333333333334</v>
      </c>
      <c r="Z22" s="6">
        <v>755</v>
      </c>
      <c r="AA22" s="6">
        <v>431</v>
      </c>
      <c r="AB22">
        <v>8</v>
      </c>
      <c r="AC22" s="18">
        <f t="shared" si="4"/>
        <v>0.006745362563237774</v>
      </c>
      <c r="AD22" s="11"/>
      <c r="AE22" s="12">
        <v>0.5833333333333334</v>
      </c>
      <c r="AF22" s="6">
        <v>885</v>
      </c>
      <c r="AG22" s="6">
        <v>501</v>
      </c>
      <c r="AH22">
        <v>10</v>
      </c>
      <c r="AI22" s="18">
        <f t="shared" si="5"/>
        <v>0.007215007215007215</v>
      </c>
      <c r="AJ22" s="11"/>
      <c r="AK22" s="12">
        <v>0.5833333333333334</v>
      </c>
      <c r="AL22" s="6">
        <v>881</v>
      </c>
      <c r="AM22" s="6">
        <v>411</v>
      </c>
      <c r="AN22">
        <v>7</v>
      </c>
      <c r="AO22" s="18">
        <f t="shared" si="6"/>
        <v>0.005417956656346749</v>
      </c>
    </row>
    <row r="23" spans="1:41" s="6" customFormat="1" ht="12.75">
      <c r="A23" s="12">
        <v>0.625</v>
      </c>
      <c r="B23" s="6">
        <v>482</v>
      </c>
      <c r="D23">
        <v>9</v>
      </c>
      <c r="E23" s="18">
        <f t="shared" si="0"/>
        <v>0.01867219917012448</v>
      </c>
      <c r="F23" s="11"/>
      <c r="G23" s="12">
        <v>0.625</v>
      </c>
      <c r="H23" s="6">
        <v>989</v>
      </c>
      <c r="I23" s="6">
        <v>520</v>
      </c>
      <c r="J23">
        <v>16</v>
      </c>
      <c r="K23" s="18">
        <f t="shared" si="1"/>
        <v>0.010603048376408217</v>
      </c>
      <c r="L23" s="11"/>
      <c r="M23" s="12">
        <v>0.625</v>
      </c>
      <c r="N23" s="6">
        <v>738</v>
      </c>
      <c r="O23" s="6">
        <v>315</v>
      </c>
      <c r="P23">
        <v>10</v>
      </c>
      <c r="Q23" s="18">
        <f t="shared" si="2"/>
        <v>0.00949667616334283</v>
      </c>
      <c r="R23" s="11"/>
      <c r="S23" s="12">
        <v>0.625</v>
      </c>
      <c r="T23" s="6">
        <v>596</v>
      </c>
      <c r="U23" s="6">
        <v>303</v>
      </c>
      <c r="V23">
        <v>9</v>
      </c>
      <c r="W23" s="18">
        <f t="shared" si="3"/>
        <v>0.010011123470522803</v>
      </c>
      <c r="X23" s="11"/>
      <c r="Y23" s="12">
        <v>0.625</v>
      </c>
      <c r="Z23" s="6">
        <v>905</v>
      </c>
      <c r="AA23" s="6">
        <v>518</v>
      </c>
      <c r="AB23">
        <v>9</v>
      </c>
      <c r="AC23" s="18">
        <f t="shared" si="4"/>
        <v>0.006324666198172874</v>
      </c>
      <c r="AD23" s="11"/>
      <c r="AE23" s="12">
        <v>0.625</v>
      </c>
      <c r="AF23" s="6">
        <v>874</v>
      </c>
      <c r="AG23" s="6">
        <v>577</v>
      </c>
      <c r="AH23">
        <v>6</v>
      </c>
      <c r="AI23" s="18">
        <f t="shared" si="5"/>
        <v>0.004135079255685734</v>
      </c>
      <c r="AJ23" s="11"/>
      <c r="AK23" s="12">
        <v>0.625</v>
      </c>
      <c r="AL23" s="6">
        <v>896</v>
      </c>
      <c r="AM23" s="6">
        <v>524</v>
      </c>
      <c r="AN23">
        <v>9</v>
      </c>
      <c r="AO23" s="18">
        <f t="shared" si="6"/>
        <v>0.006338028169014085</v>
      </c>
    </row>
    <row r="24" spans="1:41" s="6" customFormat="1" ht="12.75">
      <c r="A24" s="12">
        <v>0.6666666666666666</v>
      </c>
      <c r="B24" s="6">
        <v>621</v>
      </c>
      <c r="D24">
        <v>10</v>
      </c>
      <c r="E24" s="18">
        <f t="shared" si="0"/>
        <v>0.01610305958132045</v>
      </c>
      <c r="F24" s="11"/>
      <c r="G24" s="12">
        <v>0.6666666666666666</v>
      </c>
      <c r="H24" s="6">
        <v>1137</v>
      </c>
      <c r="I24" s="6">
        <v>636</v>
      </c>
      <c r="J24">
        <v>22</v>
      </c>
      <c r="K24" s="18">
        <f t="shared" si="1"/>
        <v>0.012408347433728144</v>
      </c>
      <c r="L24" s="11"/>
      <c r="M24" s="12">
        <v>0.6666666666666666</v>
      </c>
      <c r="N24" s="6">
        <v>740</v>
      </c>
      <c r="O24" s="6">
        <v>303</v>
      </c>
      <c r="P24">
        <v>6</v>
      </c>
      <c r="Q24" s="18">
        <f t="shared" si="2"/>
        <v>0.005752636625119847</v>
      </c>
      <c r="R24" s="11"/>
      <c r="S24" s="12">
        <v>0.6666666666666666</v>
      </c>
      <c r="T24" s="6">
        <v>678</v>
      </c>
      <c r="U24" s="6">
        <v>332</v>
      </c>
      <c r="V24">
        <v>3</v>
      </c>
      <c r="W24" s="18">
        <f t="shared" si="3"/>
        <v>0.0029702970297029703</v>
      </c>
      <c r="X24" s="11"/>
      <c r="Y24" s="12">
        <v>0.6666666666666666</v>
      </c>
      <c r="Z24" s="6">
        <v>1037</v>
      </c>
      <c r="AA24" s="6">
        <v>577</v>
      </c>
      <c r="AB24">
        <v>13</v>
      </c>
      <c r="AC24" s="18">
        <f t="shared" si="4"/>
        <v>0.0080545229244114</v>
      </c>
      <c r="AD24" s="11"/>
      <c r="AE24" s="12">
        <v>0.6666666666666666</v>
      </c>
      <c r="AF24" s="6">
        <v>1093</v>
      </c>
      <c r="AG24" s="6">
        <v>671</v>
      </c>
      <c r="AH24">
        <v>8</v>
      </c>
      <c r="AI24" s="18">
        <f t="shared" si="5"/>
        <v>0.0045351473922902496</v>
      </c>
      <c r="AJ24" s="11"/>
      <c r="AK24" s="12">
        <v>0.6666666666666666</v>
      </c>
      <c r="AL24" s="6">
        <v>1071</v>
      </c>
      <c r="AM24" s="6">
        <v>707</v>
      </c>
      <c r="AN24">
        <v>12</v>
      </c>
      <c r="AO24" s="18">
        <f t="shared" si="6"/>
        <v>0.006749156355455568</v>
      </c>
    </row>
    <row r="25" spans="1:41" s="6" customFormat="1" ht="12.75">
      <c r="A25" s="12">
        <v>0.7083333333333334</v>
      </c>
      <c r="B25" s="6">
        <v>786</v>
      </c>
      <c r="D25">
        <v>12</v>
      </c>
      <c r="E25" s="18">
        <f t="shared" si="0"/>
        <v>0.015267175572519083</v>
      </c>
      <c r="F25" s="11"/>
      <c r="G25" s="12">
        <v>0.7083333333333334</v>
      </c>
      <c r="H25" s="6">
        <v>1089</v>
      </c>
      <c r="I25" s="6">
        <v>693</v>
      </c>
      <c r="J25">
        <v>15</v>
      </c>
      <c r="K25" s="18">
        <f t="shared" si="1"/>
        <v>0.008417508417508417</v>
      </c>
      <c r="L25" s="11"/>
      <c r="M25" s="12">
        <v>0.7083333333333334</v>
      </c>
      <c r="N25" s="6">
        <v>646</v>
      </c>
      <c r="O25" s="6">
        <v>289</v>
      </c>
      <c r="P25">
        <v>8</v>
      </c>
      <c r="Q25" s="18">
        <f t="shared" si="2"/>
        <v>0.008556149732620321</v>
      </c>
      <c r="R25" s="11"/>
      <c r="S25" s="12">
        <v>0.7083333333333334</v>
      </c>
      <c r="T25" s="6">
        <v>636</v>
      </c>
      <c r="U25" s="6">
        <v>321</v>
      </c>
      <c r="V25">
        <v>9</v>
      </c>
      <c r="W25" s="18">
        <f t="shared" si="3"/>
        <v>0.009404388714733543</v>
      </c>
      <c r="X25" s="11"/>
      <c r="Y25" s="12">
        <v>0.7083333333333334</v>
      </c>
      <c r="Z25" s="6">
        <v>1207</v>
      </c>
      <c r="AA25" s="6">
        <v>647</v>
      </c>
      <c r="AB25">
        <v>10</v>
      </c>
      <c r="AC25" s="18">
        <f t="shared" si="4"/>
        <v>0.005393743257820928</v>
      </c>
      <c r="AD25" s="11"/>
      <c r="AE25" s="12">
        <v>0.7083333333333334</v>
      </c>
      <c r="AF25" s="6">
        <v>1223</v>
      </c>
      <c r="AG25" s="6">
        <v>706</v>
      </c>
      <c r="AH25">
        <v>6</v>
      </c>
      <c r="AI25" s="18">
        <f t="shared" si="5"/>
        <v>0.003110419906687403</v>
      </c>
      <c r="AJ25" s="11"/>
      <c r="AK25" s="12">
        <v>0.7083333333333334</v>
      </c>
      <c r="AL25" s="6">
        <v>1301</v>
      </c>
      <c r="AM25" s="6">
        <v>436</v>
      </c>
      <c r="AN25">
        <v>7</v>
      </c>
      <c r="AO25" s="18">
        <f t="shared" si="6"/>
        <v>0.004029936672423719</v>
      </c>
    </row>
    <row r="26" spans="1:41" s="6" customFormat="1" ht="12.75">
      <c r="A26" s="12">
        <v>0.75</v>
      </c>
      <c r="B26" s="6">
        <v>504</v>
      </c>
      <c r="D26">
        <v>8</v>
      </c>
      <c r="E26" s="18">
        <f t="shared" si="0"/>
        <v>0.015873015873015872</v>
      </c>
      <c r="F26" s="11"/>
      <c r="G26" s="12">
        <v>0.75</v>
      </c>
      <c r="H26" s="6">
        <v>784</v>
      </c>
      <c r="I26" s="6">
        <v>480</v>
      </c>
      <c r="J26">
        <v>12</v>
      </c>
      <c r="K26" s="18">
        <f t="shared" si="1"/>
        <v>0.00949367088607595</v>
      </c>
      <c r="L26" s="11"/>
      <c r="M26" s="12">
        <v>0.75</v>
      </c>
      <c r="N26" s="6">
        <v>562</v>
      </c>
      <c r="O26" s="6">
        <v>264</v>
      </c>
      <c r="P26">
        <v>7</v>
      </c>
      <c r="Q26" s="18">
        <f t="shared" si="2"/>
        <v>0.00847457627118644</v>
      </c>
      <c r="R26" s="11"/>
      <c r="S26" s="12">
        <v>0.75</v>
      </c>
      <c r="T26" s="6">
        <v>477</v>
      </c>
      <c r="U26" s="6">
        <v>270</v>
      </c>
      <c r="V26">
        <v>7</v>
      </c>
      <c r="W26" s="18">
        <f t="shared" si="3"/>
        <v>0.009370816599732263</v>
      </c>
      <c r="X26" s="11"/>
      <c r="Y26" s="12">
        <v>0.75</v>
      </c>
      <c r="Z26" s="6">
        <v>822</v>
      </c>
      <c r="AA26" s="6">
        <v>370</v>
      </c>
      <c r="AB26">
        <v>6</v>
      </c>
      <c r="AC26" s="18">
        <f t="shared" si="4"/>
        <v>0.0050335570469798654</v>
      </c>
      <c r="AD26" s="11"/>
      <c r="AE26" s="12">
        <v>0.75</v>
      </c>
      <c r="AF26" s="6">
        <v>848</v>
      </c>
      <c r="AG26" s="6">
        <v>425</v>
      </c>
      <c r="AH26">
        <v>13</v>
      </c>
      <c r="AI26" s="18">
        <f t="shared" si="5"/>
        <v>0.01021209740769835</v>
      </c>
      <c r="AJ26" s="11"/>
      <c r="AK26" s="12">
        <v>0.75</v>
      </c>
      <c r="AL26" s="6">
        <v>905</v>
      </c>
      <c r="AM26" s="6">
        <v>305</v>
      </c>
      <c r="AN26">
        <v>11</v>
      </c>
      <c r="AO26" s="18">
        <f t="shared" si="6"/>
        <v>0.00909090909090909</v>
      </c>
    </row>
    <row r="27" spans="1:41" s="6" customFormat="1" ht="12.75">
      <c r="A27" s="12">
        <v>0.7916666666666666</v>
      </c>
      <c r="B27" s="6">
        <v>253</v>
      </c>
      <c r="D27">
        <v>15</v>
      </c>
      <c r="E27" s="18">
        <f t="shared" si="0"/>
        <v>0.05928853754940711</v>
      </c>
      <c r="F27" s="11"/>
      <c r="G27" s="12">
        <v>0.7916666666666666</v>
      </c>
      <c r="H27" s="6">
        <v>480</v>
      </c>
      <c r="I27" s="6">
        <v>277</v>
      </c>
      <c r="J27">
        <v>11</v>
      </c>
      <c r="K27" s="18">
        <f t="shared" si="1"/>
        <v>0.01453104359313078</v>
      </c>
      <c r="L27" s="11"/>
      <c r="M27" s="12">
        <v>0.7916666666666666</v>
      </c>
      <c r="N27" s="6">
        <v>417</v>
      </c>
      <c r="O27" s="6">
        <v>180</v>
      </c>
      <c r="P27">
        <v>9</v>
      </c>
      <c r="Q27" s="18">
        <f t="shared" si="2"/>
        <v>0.01507537688442211</v>
      </c>
      <c r="R27" s="11"/>
      <c r="S27" s="12">
        <v>0.7916666666666666</v>
      </c>
      <c r="T27" s="6">
        <v>412</v>
      </c>
      <c r="U27" s="6">
        <v>185</v>
      </c>
      <c r="V27">
        <v>5</v>
      </c>
      <c r="W27" s="18">
        <f t="shared" si="3"/>
        <v>0.008375209380234505</v>
      </c>
      <c r="X27" s="11"/>
      <c r="Y27" s="12">
        <v>0.7916666666666666</v>
      </c>
      <c r="Z27" s="6">
        <v>485</v>
      </c>
      <c r="AA27" s="6">
        <v>294</v>
      </c>
      <c r="AB27">
        <v>5</v>
      </c>
      <c r="AC27" s="18">
        <f t="shared" si="4"/>
        <v>0.006418485237483954</v>
      </c>
      <c r="AD27" s="11"/>
      <c r="AE27" s="12">
        <v>0.7916666666666666</v>
      </c>
      <c r="AF27" s="6">
        <v>487</v>
      </c>
      <c r="AG27" s="6">
        <v>285</v>
      </c>
      <c r="AH27">
        <v>7</v>
      </c>
      <c r="AI27" s="18">
        <f t="shared" si="5"/>
        <v>0.009067357512953367</v>
      </c>
      <c r="AJ27" s="11"/>
      <c r="AK27" s="12">
        <v>0.7916666666666666</v>
      </c>
      <c r="AL27" s="6">
        <v>492</v>
      </c>
      <c r="AM27" s="6">
        <v>267</v>
      </c>
      <c r="AN27">
        <v>5</v>
      </c>
      <c r="AO27" s="18">
        <f t="shared" si="6"/>
        <v>0.006587615283267457</v>
      </c>
    </row>
    <row r="28" spans="1:45" s="6" customFormat="1" ht="12.75">
      <c r="A28" s="12">
        <v>0.8333333333333334</v>
      </c>
      <c r="B28" s="6">
        <v>183</v>
      </c>
      <c r="C28" s="6">
        <v>239</v>
      </c>
      <c r="F28" s="11"/>
      <c r="G28" s="12">
        <v>0.8333333333333334</v>
      </c>
      <c r="H28" s="6">
        <v>411</v>
      </c>
      <c r="I28" s="6">
        <v>277</v>
      </c>
      <c r="L28" s="11"/>
      <c r="M28" s="12">
        <v>0.8333333333333334</v>
      </c>
      <c r="N28" s="6">
        <v>359</v>
      </c>
      <c r="O28" s="6">
        <v>184</v>
      </c>
      <c r="P28"/>
      <c r="Q28"/>
      <c r="R28" s="11"/>
      <c r="S28" s="12">
        <v>0.8333333333333334</v>
      </c>
      <c r="T28" s="6">
        <v>291</v>
      </c>
      <c r="U28" s="6">
        <v>138</v>
      </c>
      <c r="X28" s="11"/>
      <c r="Y28" s="12">
        <v>0.8333333333333334</v>
      </c>
      <c r="Z28" s="6">
        <v>340</v>
      </c>
      <c r="AA28" s="6">
        <v>191</v>
      </c>
      <c r="AD28" s="11"/>
      <c r="AE28" s="12">
        <v>0.8333333333333334</v>
      </c>
      <c r="AF28" s="6">
        <v>396</v>
      </c>
      <c r="AG28" s="6">
        <v>277</v>
      </c>
      <c r="AJ28" s="11"/>
      <c r="AK28" s="12">
        <v>0.8333333333333334</v>
      </c>
      <c r="AL28" s="6">
        <v>407</v>
      </c>
      <c r="AM28" s="6">
        <v>194</v>
      </c>
      <c r="AS28" s="13"/>
    </row>
    <row r="29" spans="1:45" s="6" customFormat="1" ht="12.75">
      <c r="A29" s="12">
        <v>0.875</v>
      </c>
      <c r="B29" s="6">
        <v>183</v>
      </c>
      <c r="C29" s="6">
        <v>192</v>
      </c>
      <c r="F29" s="11"/>
      <c r="G29" s="12">
        <v>0.875</v>
      </c>
      <c r="H29" s="6">
        <v>369</v>
      </c>
      <c r="I29" s="6">
        <v>228</v>
      </c>
      <c r="L29" s="11"/>
      <c r="M29" s="12">
        <v>0.875</v>
      </c>
      <c r="N29" s="6">
        <v>330</v>
      </c>
      <c r="O29" s="6">
        <v>224</v>
      </c>
      <c r="R29" s="11"/>
      <c r="S29" s="12">
        <v>0.875</v>
      </c>
      <c r="T29" s="6">
        <v>260</v>
      </c>
      <c r="U29" s="6">
        <v>116</v>
      </c>
      <c r="X29" s="11"/>
      <c r="Y29" s="12">
        <v>0.875</v>
      </c>
      <c r="Z29" s="6">
        <v>271</v>
      </c>
      <c r="AA29" s="6">
        <v>176</v>
      </c>
      <c r="AD29" s="11"/>
      <c r="AE29" s="12">
        <v>0.875</v>
      </c>
      <c r="AF29" s="6">
        <v>282</v>
      </c>
      <c r="AG29" s="6">
        <v>241</v>
      </c>
      <c r="AJ29" s="11"/>
      <c r="AK29" s="12">
        <v>0.875</v>
      </c>
      <c r="AL29" s="6">
        <v>320</v>
      </c>
      <c r="AM29" s="6">
        <v>101</v>
      </c>
      <c r="AS29" s="13"/>
    </row>
    <row r="30" spans="1:45" s="6" customFormat="1" ht="12.75">
      <c r="A30" s="12">
        <v>0.9166666666666666</v>
      </c>
      <c r="B30" s="6">
        <v>90</v>
      </c>
      <c r="C30" s="6">
        <v>88</v>
      </c>
      <c r="F30" s="11"/>
      <c r="G30" s="12">
        <v>0.9166666666666666</v>
      </c>
      <c r="H30" s="6">
        <v>201</v>
      </c>
      <c r="I30" s="6">
        <v>138</v>
      </c>
      <c r="L30" s="11"/>
      <c r="M30" s="12">
        <v>0.9166666666666666</v>
      </c>
      <c r="N30" s="6">
        <v>238</v>
      </c>
      <c r="O30" s="6">
        <v>135</v>
      </c>
      <c r="R30" s="11"/>
      <c r="S30" s="12">
        <v>0.9166666666666666</v>
      </c>
      <c r="T30" s="6">
        <v>141</v>
      </c>
      <c r="U30" s="6">
        <v>72</v>
      </c>
      <c r="X30" s="11"/>
      <c r="Y30" s="12">
        <v>0.9166666666666666</v>
      </c>
      <c r="Z30" s="6">
        <v>159</v>
      </c>
      <c r="AA30" s="6">
        <v>88</v>
      </c>
      <c r="AD30" s="11"/>
      <c r="AE30" s="12">
        <v>0.9166666666666666</v>
      </c>
      <c r="AF30" s="6">
        <v>182</v>
      </c>
      <c r="AG30" s="6">
        <v>116</v>
      </c>
      <c r="AJ30" s="11"/>
      <c r="AK30" s="12">
        <v>0.9166666666666666</v>
      </c>
      <c r="AL30" s="6">
        <v>148</v>
      </c>
      <c r="AM30" s="6">
        <v>42</v>
      </c>
      <c r="AS30" s="13"/>
    </row>
    <row r="31" spans="1:45" s="6" customFormat="1" ht="12.75">
      <c r="A31" s="12">
        <v>0.9583333333333334</v>
      </c>
      <c r="B31" s="6">
        <v>57</v>
      </c>
      <c r="C31" s="6">
        <v>54</v>
      </c>
      <c r="F31" s="11"/>
      <c r="G31" s="12">
        <v>0.9583333333333334</v>
      </c>
      <c r="H31" s="6">
        <v>149</v>
      </c>
      <c r="I31" s="6">
        <v>125</v>
      </c>
      <c r="L31" s="11"/>
      <c r="M31" s="12">
        <v>0.9583333333333334</v>
      </c>
      <c r="N31" s="6">
        <v>123</v>
      </c>
      <c r="O31" s="6">
        <v>108</v>
      </c>
      <c r="R31" s="11"/>
      <c r="S31" s="12">
        <v>0.9583333333333334</v>
      </c>
      <c r="T31" s="6">
        <v>82</v>
      </c>
      <c r="U31" s="6">
        <v>39</v>
      </c>
      <c r="X31" s="11"/>
      <c r="Y31" s="12">
        <v>0.9583333333333334</v>
      </c>
      <c r="Z31" s="6">
        <v>99</v>
      </c>
      <c r="AA31" s="6">
        <v>40</v>
      </c>
      <c r="AD31" s="11"/>
      <c r="AE31" s="12">
        <v>0.9583333333333334</v>
      </c>
      <c r="AF31" s="6">
        <v>122</v>
      </c>
      <c r="AG31" s="6">
        <v>42</v>
      </c>
      <c r="AJ31" s="11"/>
      <c r="AK31" s="12">
        <v>0.9583333333333334</v>
      </c>
      <c r="AL31" s="6">
        <v>97</v>
      </c>
      <c r="AM31" s="6">
        <v>15</v>
      </c>
      <c r="AS31" s="13"/>
    </row>
    <row r="32" spans="1:45" s="6" customFormat="1" ht="12.75">
      <c r="A32" s="13"/>
      <c r="F32" s="14"/>
      <c r="I32" s="13"/>
      <c r="L32" s="14"/>
      <c r="O32"/>
      <c r="P32" s="13"/>
      <c r="Q32" s="13"/>
      <c r="R32" s="14"/>
      <c r="U32"/>
      <c r="X32" s="14"/>
      <c r="AA32"/>
      <c r="AD32" s="14"/>
      <c r="AF32" s="13"/>
      <c r="AG32"/>
      <c r="AJ32" s="14"/>
      <c r="AM32" s="13"/>
      <c r="AS32" s="13"/>
    </row>
    <row r="33" spans="1:45" s="6" customFormat="1" ht="12.75">
      <c r="A33" s="13"/>
      <c r="F33" s="14"/>
      <c r="I33" s="13"/>
      <c r="L33" s="14"/>
      <c r="O33"/>
      <c r="P33" s="13"/>
      <c r="Q33" s="13"/>
      <c r="R33" s="14"/>
      <c r="U33"/>
      <c r="X33" s="14"/>
      <c r="AA33"/>
      <c r="AD33" s="14"/>
      <c r="AF33" s="13"/>
      <c r="AG33"/>
      <c r="AJ33" s="14"/>
      <c r="AM33" s="13"/>
      <c r="AS33" s="13"/>
    </row>
    <row r="34" spans="1:45" ht="12.75">
      <c r="A34" s="1"/>
      <c r="F34" s="14"/>
      <c r="L34">
        <v>11</v>
      </c>
      <c r="Q34" s="1"/>
      <c r="R34" s="14"/>
      <c r="X34" s="14"/>
      <c r="AD34" s="14"/>
      <c r="AF34" s="1"/>
      <c r="AJ34" s="14"/>
      <c r="AM34" s="1"/>
      <c r="AS34" s="1"/>
    </row>
    <row r="35" spans="1:45" ht="12.75">
      <c r="A35" s="1"/>
      <c r="F35" s="14"/>
      <c r="L35">
        <v>11</v>
      </c>
      <c r="Q35" s="1"/>
      <c r="R35" s="14"/>
      <c r="X35" s="14"/>
      <c r="AD35" s="14"/>
      <c r="AF35" s="1"/>
      <c r="AJ35" s="14"/>
      <c r="AM35" s="1"/>
      <c r="AS35" s="1"/>
    </row>
    <row r="36" spans="1:45" ht="12.75">
      <c r="A36" s="1"/>
      <c r="H36" s="14"/>
      <c r="L36">
        <v>8</v>
      </c>
      <c r="Q36" s="1"/>
      <c r="AF36" s="1"/>
      <c r="AM36" s="1"/>
      <c r="AS36" s="1"/>
    </row>
    <row r="37" spans="1:45" ht="12.75">
      <c r="A37" s="1"/>
      <c r="H37" s="6"/>
      <c r="L37">
        <v>13</v>
      </c>
      <c r="Q37" s="1"/>
      <c r="X37">
        <v>16</v>
      </c>
      <c r="AF37" s="1"/>
      <c r="AM37" s="1"/>
      <c r="AS37" s="1"/>
    </row>
    <row r="38" spans="1:45" ht="12.75">
      <c r="A38" s="1"/>
      <c r="L38" s="6">
        <v>24</v>
      </c>
      <c r="Q38" s="1"/>
      <c r="X38">
        <v>16</v>
      </c>
      <c r="AF38" s="1"/>
      <c r="AM38" s="1"/>
      <c r="AS38" s="1"/>
    </row>
    <row r="39" spans="2:45" ht="12.75">
      <c r="B39" s="1"/>
      <c r="L39" s="6">
        <v>14</v>
      </c>
      <c r="Q39" s="1"/>
      <c r="X39">
        <v>20</v>
      </c>
      <c r="AF39" s="1"/>
      <c r="AM39" s="1"/>
      <c r="AS39" s="1"/>
    </row>
    <row r="40" spans="2:46" ht="12.75">
      <c r="B40" s="1"/>
      <c r="L40" s="6">
        <v>10</v>
      </c>
      <c r="X40">
        <v>10</v>
      </c>
      <c r="AS40" s="1"/>
      <c r="AT40" s="2"/>
    </row>
    <row r="41" spans="2:46" ht="12.75">
      <c r="B41" s="1"/>
      <c r="L41" s="6">
        <v>13</v>
      </c>
      <c r="X41">
        <v>6</v>
      </c>
      <c r="AS41" s="1"/>
      <c r="AT41" s="2"/>
    </row>
    <row r="42" spans="2:46" ht="12.75">
      <c r="B42" s="1"/>
      <c r="L42" s="6">
        <v>14</v>
      </c>
      <c r="X42">
        <v>15</v>
      </c>
      <c r="AS42" s="1"/>
      <c r="AT42" s="2"/>
    </row>
    <row r="43" spans="2:46" ht="12.75">
      <c r="B43" s="1"/>
      <c r="D43" s="1"/>
      <c r="E43" s="1"/>
      <c r="L43" s="6">
        <v>123</v>
      </c>
      <c r="X43">
        <v>15</v>
      </c>
      <c r="AS43" s="1"/>
      <c r="AT43" s="2"/>
    </row>
    <row r="44" spans="2:46" ht="12.75">
      <c r="B44" s="1"/>
      <c r="L44" s="6">
        <v>320</v>
      </c>
      <c r="X44">
        <v>17</v>
      </c>
      <c r="AS44" s="1"/>
      <c r="AT44" s="2"/>
    </row>
    <row r="45" spans="2:46" ht="12.75">
      <c r="B45" s="1"/>
      <c r="L45" s="6">
        <v>493</v>
      </c>
      <c r="X45">
        <v>11</v>
      </c>
      <c r="AS45" s="1"/>
      <c r="AT45" s="2"/>
    </row>
    <row r="46" spans="12:24" ht="12.75">
      <c r="L46" s="6">
        <v>519</v>
      </c>
      <c r="X46">
        <v>16</v>
      </c>
    </row>
    <row r="47" spans="12:24" ht="12.75">
      <c r="L47" s="6">
        <v>412</v>
      </c>
      <c r="X47">
        <v>22</v>
      </c>
    </row>
    <row r="48" spans="12:24" ht="12.75">
      <c r="L48" s="6">
        <v>400</v>
      </c>
      <c r="X48">
        <v>15</v>
      </c>
    </row>
    <row r="49" spans="12:24" ht="12.75">
      <c r="L49" s="6">
        <v>427</v>
      </c>
      <c r="X49">
        <v>12</v>
      </c>
    </row>
    <row r="50" spans="12:24" ht="12.75">
      <c r="L50" s="6">
        <v>421</v>
      </c>
      <c r="X50">
        <v>11</v>
      </c>
    </row>
    <row r="51" ht="12.75">
      <c r="L51" s="6">
        <v>468</v>
      </c>
    </row>
    <row r="52" ht="12.75">
      <c r="L52" s="6">
        <v>501</v>
      </c>
    </row>
    <row r="53" ht="12.75">
      <c r="L53" s="6">
        <v>577</v>
      </c>
    </row>
    <row r="54" ht="12.75">
      <c r="L54" s="6">
        <v>671</v>
      </c>
    </row>
    <row r="55" ht="12.75">
      <c r="L55" s="6">
        <v>706</v>
      </c>
    </row>
    <row r="56" ht="12.75">
      <c r="L56" s="6">
        <v>425</v>
      </c>
    </row>
    <row r="57" ht="12.75">
      <c r="L57" s="6">
        <v>285</v>
      </c>
    </row>
    <row r="58" ht="12.75">
      <c r="L58" s="6">
        <v>277</v>
      </c>
    </row>
    <row r="59" ht="12.75">
      <c r="L59" s="6">
        <v>241</v>
      </c>
    </row>
    <row r="60" ht="12.75">
      <c r="L60" s="6">
        <v>116</v>
      </c>
    </row>
    <row r="61" ht="12.75">
      <c r="L61" s="6">
        <v>42</v>
      </c>
    </row>
  </sheetData>
  <mergeCells count="21">
    <mergeCell ref="O6:O7"/>
    <mergeCell ref="P6:P7"/>
    <mergeCell ref="U6:U7"/>
    <mergeCell ref="B6:B7"/>
    <mergeCell ref="J6:J7"/>
    <mergeCell ref="N6:N7"/>
    <mergeCell ref="T6:T7"/>
    <mergeCell ref="C6:C7"/>
    <mergeCell ref="D6:D7"/>
    <mergeCell ref="H6:H7"/>
    <mergeCell ref="I6:I7"/>
    <mergeCell ref="AH6:AH7"/>
    <mergeCell ref="AM6:AM7"/>
    <mergeCell ref="AN6:AN7"/>
    <mergeCell ref="V6:V7"/>
    <mergeCell ref="AA6:AA7"/>
    <mergeCell ref="AB6:AB7"/>
    <mergeCell ref="AG6:AG7"/>
    <mergeCell ref="Z6:Z7"/>
    <mergeCell ref="AF6:AF7"/>
    <mergeCell ref="AL6:A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5"/>
  <sheetViews>
    <sheetView zoomScale="70" zoomScaleNormal="70" workbookViewId="0" topLeftCell="A1">
      <selection activeCell="A65" sqref="A65"/>
    </sheetView>
  </sheetViews>
  <sheetFormatPr defaultColWidth="9.140625" defaultRowHeight="12.75"/>
  <cols>
    <col min="1" max="2" width="11.57421875" style="0" bestFit="1" customWidth="1"/>
    <col min="3" max="3" width="11.140625" style="0" bestFit="1" customWidth="1"/>
    <col min="5" max="5" width="1.421875" style="10" customWidth="1"/>
    <col min="6" max="6" width="11.57421875" style="0" bestFit="1" customWidth="1"/>
    <col min="7" max="7" width="10.421875" style="0" bestFit="1" customWidth="1"/>
    <col min="8" max="8" width="11.140625" style="0" bestFit="1" customWidth="1"/>
    <col min="9" max="9" width="11.57421875" style="0" bestFit="1" customWidth="1"/>
    <col min="10" max="10" width="1.421875" style="10" customWidth="1"/>
    <col min="11" max="11" width="11.57421875" style="0" bestFit="1" customWidth="1"/>
    <col min="12" max="12" width="10.421875" style="0" bestFit="1" customWidth="1"/>
    <col min="13" max="13" width="11.140625" style="0" bestFit="1" customWidth="1"/>
    <col min="15" max="15" width="1.421875" style="10" customWidth="1"/>
    <col min="16" max="16" width="11.57421875" style="0" bestFit="1" customWidth="1"/>
    <col min="17" max="17" width="10.421875" style="0" bestFit="1" customWidth="1"/>
    <col min="18" max="18" width="11.140625" style="0" bestFit="1" customWidth="1"/>
    <col min="20" max="20" width="1.421875" style="10" customWidth="1"/>
    <col min="21" max="21" width="11.57421875" style="0" bestFit="1" customWidth="1"/>
    <col min="22" max="22" width="10.421875" style="0" bestFit="1" customWidth="1"/>
    <col min="23" max="23" width="11.140625" style="0" bestFit="1" customWidth="1"/>
    <col min="25" max="25" width="1.421875" style="10" customWidth="1"/>
    <col min="26" max="26" width="11.57421875" style="0" bestFit="1" customWidth="1"/>
    <col min="27" max="27" width="10.421875" style="0" bestFit="1" customWidth="1"/>
    <col min="28" max="28" width="11.140625" style="0" bestFit="1" customWidth="1"/>
    <col min="30" max="30" width="1.421875" style="10" customWidth="1"/>
    <col min="31" max="31" width="11.57421875" style="0" bestFit="1" customWidth="1"/>
    <col min="32" max="32" width="10.8515625" style="0" bestFit="1" customWidth="1"/>
    <col min="33" max="33" width="11.140625" style="0" bestFit="1" customWidth="1"/>
  </cols>
  <sheetData>
    <row r="2" spans="5:30" ht="12.75">
      <c r="E2" s="4"/>
      <c r="J2" s="4"/>
      <c r="O2" s="4"/>
      <c r="T2" s="4"/>
      <c r="Y2" s="4"/>
      <c r="AD2" s="4"/>
    </row>
    <row r="3" spans="1:32" ht="12.75">
      <c r="A3" s="3" t="s">
        <v>2</v>
      </c>
      <c r="B3" s="6" t="s">
        <v>10</v>
      </c>
      <c r="E3" s="4"/>
      <c r="F3" s="3" t="s">
        <v>2</v>
      </c>
      <c r="G3" s="6" t="s">
        <v>9</v>
      </c>
      <c r="J3" s="4"/>
      <c r="K3" s="3" t="s">
        <v>2</v>
      </c>
      <c r="L3" s="6" t="s">
        <v>8</v>
      </c>
      <c r="O3" s="4"/>
      <c r="P3" s="3" t="s">
        <v>2</v>
      </c>
      <c r="Q3" s="6" t="s">
        <v>7</v>
      </c>
      <c r="T3" s="4"/>
      <c r="U3" s="3" t="s">
        <v>2</v>
      </c>
      <c r="V3" s="6" t="s">
        <v>6</v>
      </c>
      <c r="Y3" s="4"/>
      <c r="Z3" s="3" t="s">
        <v>2</v>
      </c>
      <c r="AA3" s="6" t="s">
        <v>5</v>
      </c>
      <c r="AD3" s="4"/>
      <c r="AE3" s="3" t="s">
        <v>2</v>
      </c>
      <c r="AF3" s="6" t="s">
        <v>4</v>
      </c>
    </row>
    <row r="4" spans="2:32" ht="12.75">
      <c r="B4" s="13">
        <v>38484</v>
      </c>
      <c r="E4" s="4"/>
      <c r="G4" s="13">
        <v>38485</v>
      </c>
      <c r="J4" s="4"/>
      <c r="L4" s="13">
        <v>38486</v>
      </c>
      <c r="O4" s="4"/>
      <c r="Q4" s="13">
        <v>38487</v>
      </c>
      <c r="T4" s="4"/>
      <c r="V4" s="13">
        <v>38488</v>
      </c>
      <c r="Y4" s="4"/>
      <c r="AA4" s="13">
        <v>38489</v>
      </c>
      <c r="AD4" s="4"/>
      <c r="AF4" s="13">
        <v>38490</v>
      </c>
    </row>
    <row r="5" spans="1:32" ht="12.75">
      <c r="A5" s="3" t="s">
        <v>3</v>
      </c>
      <c r="B5">
        <f>SUM(D8:D31)</f>
        <v>7778</v>
      </c>
      <c r="E5" s="4"/>
      <c r="F5" s="3" t="s">
        <v>3</v>
      </c>
      <c r="G5">
        <f>SUM(I8:I31)</f>
        <v>9167</v>
      </c>
      <c r="J5" s="4"/>
      <c r="K5" s="3" t="s">
        <v>3</v>
      </c>
      <c r="L5">
        <f>SUM(N8:N31)</f>
        <v>7050</v>
      </c>
      <c r="O5" s="4"/>
      <c r="P5" s="3" t="s">
        <v>3</v>
      </c>
      <c r="Q5">
        <f>SUM(S8:S31)</f>
        <v>5236</v>
      </c>
      <c r="T5" s="4"/>
      <c r="U5" s="3" t="s">
        <v>3</v>
      </c>
      <c r="V5">
        <f>SUM(X8:X31)</f>
        <v>7872</v>
      </c>
      <c r="Y5" s="4"/>
      <c r="Z5" s="3" t="s">
        <v>3</v>
      </c>
      <c r="AA5">
        <f>SUM(AC8:AC31)</f>
        <v>8076</v>
      </c>
      <c r="AD5" s="4"/>
      <c r="AE5" s="3" t="s">
        <v>3</v>
      </c>
      <c r="AF5">
        <f>SUM(AH8:AH31)</f>
        <v>7912</v>
      </c>
    </row>
    <row r="6" spans="4:34" ht="12.75" customHeight="1">
      <c r="D6" s="15" t="s">
        <v>11</v>
      </c>
      <c r="E6" s="4"/>
      <c r="I6" s="15" t="s">
        <v>11</v>
      </c>
      <c r="J6" s="4"/>
      <c r="N6" s="15" t="s">
        <v>11</v>
      </c>
      <c r="O6" s="4"/>
      <c r="S6" s="15" t="s">
        <v>11</v>
      </c>
      <c r="T6" s="4"/>
      <c r="X6" s="15" t="s">
        <v>11</v>
      </c>
      <c r="Y6" s="4"/>
      <c r="AC6" s="15" t="s">
        <v>11</v>
      </c>
      <c r="AD6" s="4"/>
      <c r="AH6" s="15" t="s">
        <v>11</v>
      </c>
    </row>
    <row r="7" spans="1:34" ht="12.75">
      <c r="A7" s="1"/>
      <c r="B7" s="3" t="s">
        <v>0</v>
      </c>
      <c r="C7" s="3" t="s">
        <v>1</v>
      </c>
      <c r="D7" s="15"/>
      <c r="E7" s="4"/>
      <c r="G7" s="3" t="s">
        <v>0</v>
      </c>
      <c r="H7" s="3" t="s">
        <v>1</v>
      </c>
      <c r="I7" s="15"/>
      <c r="J7" s="4"/>
      <c r="L7" s="3" t="s">
        <v>0</v>
      </c>
      <c r="M7" s="3" t="s">
        <v>1</v>
      </c>
      <c r="N7" s="15"/>
      <c r="O7" s="4"/>
      <c r="Q7" s="3" t="s">
        <v>0</v>
      </c>
      <c r="R7" s="3" t="s">
        <v>1</v>
      </c>
      <c r="S7" s="15"/>
      <c r="T7" s="4"/>
      <c r="V7" s="3" t="s">
        <v>0</v>
      </c>
      <c r="W7" s="3" t="s">
        <v>1</v>
      </c>
      <c r="X7" s="15"/>
      <c r="Y7" s="4"/>
      <c r="AA7" s="3" t="s">
        <v>0</v>
      </c>
      <c r="AB7" s="3" t="s">
        <v>1</v>
      </c>
      <c r="AC7" s="15"/>
      <c r="AD7" s="4"/>
      <c r="AF7" s="3" t="s">
        <v>0</v>
      </c>
      <c r="AG7" s="3" t="s">
        <v>1</v>
      </c>
      <c r="AH7" s="15"/>
    </row>
    <row r="8" spans="1:34" s="6" customFormat="1" ht="12.75">
      <c r="A8" s="12">
        <v>0.25</v>
      </c>
      <c r="B8" s="6">
        <v>128</v>
      </c>
      <c r="C8" s="6">
        <v>12</v>
      </c>
      <c r="D8" s="6">
        <v>140</v>
      </c>
      <c r="E8" s="11"/>
      <c r="F8" s="12">
        <v>0</v>
      </c>
      <c r="G8" s="6">
        <v>45</v>
      </c>
      <c r="H8" s="6">
        <v>5</v>
      </c>
      <c r="I8" s="6">
        <v>50</v>
      </c>
      <c r="J8" s="11"/>
      <c r="K8" s="12">
        <v>0</v>
      </c>
      <c r="L8" s="6">
        <v>92</v>
      </c>
      <c r="M8" s="6">
        <v>15</v>
      </c>
      <c r="N8" s="6">
        <v>107</v>
      </c>
      <c r="O8" s="11"/>
      <c r="P8" s="12">
        <v>0</v>
      </c>
      <c r="Q8" s="6">
        <v>83</v>
      </c>
      <c r="R8" s="6">
        <v>9</v>
      </c>
      <c r="S8" s="6">
        <v>92</v>
      </c>
      <c r="T8" s="11"/>
      <c r="U8" s="12">
        <v>0</v>
      </c>
      <c r="V8" s="6">
        <v>29</v>
      </c>
      <c r="W8" s="6">
        <v>5</v>
      </c>
      <c r="X8" s="6">
        <v>34</v>
      </c>
      <c r="Y8" s="11"/>
      <c r="Z8" s="12">
        <v>0</v>
      </c>
      <c r="AA8" s="6">
        <v>37</v>
      </c>
      <c r="AB8" s="6">
        <v>7</v>
      </c>
      <c r="AC8" s="6">
        <v>44</v>
      </c>
      <c r="AD8" s="11"/>
      <c r="AE8" s="12">
        <v>0</v>
      </c>
      <c r="AF8" s="6">
        <v>26</v>
      </c>
      <c r="AG8" s="6">
        <v>1</v>
      </c>
      <c r="AH8" s="6">
        <v>27</v>
      </c>
    </row>
    <row r="9" spans="1:34" s="6" customFormat="1" ht="12.75">
      <c r="A9" s="12">
        <v>0.2916666666666667</v>
      </c>
      <c r="B9" s="6">
        <v>331</v>
      </c>
      <c r="C9" s="6">
        <v>65</v>
      </c>
      <c r="D9" s="6">
        <v>396</v>
      </c>
      <c r="E9" s="11"/>
      <c r="F9" s="12">
        <v>0.041666666666666664</v>
      </c>
      <c r="G9" s="6">
        <v>25</v>
      </c>
      <c r="H9" s="6">
        <v>1</v>
      </c>
      <c r="I9" s="6">
        <v>26</v>
      </c>
      <c r="J9" s="11"/>
      <c r="K9" s="12">
        <v>0.041666666666666664</v>
      </c>
      <c r="L9" s="6">
        <v>32</v>
      </c>
      <c r="M9" s="6">
        <v>12</v>
      </c>
      <c r="N9" s="6">
        <v>44</v>
      </c>
      <c r="O9" s="11"/>
      <c r="P9" s="12">
        <v>0.041666666666666664</v>
      </c>
      <c r="Q9" s="6">
        <v>57</v>
      </c>
      <c r="R9" s="6">
        <v>7</v>
      </c>
      <c r="S9" s="6">
        <v>64</v>
      </c>
      <c r="T9" s="11"/>
      <c r="U9" s="12">
        <v>0.041666666666666664</v>
      </c>
      <c r="V9" s="6">
        <v>19</v>
      </c>
      <c r="W9" s="6">
        <v>1</v>
      </c>
      <c r="X9" s="6">
        <v>20</v>
      </c>
      <c r="Y9" s="11"/>
      <c r="Z9" s="12">
        <v>0.041666666666666664</v>
      </c>
      <c r="AA9" s="6">
        <v>21</v>
      </c>
      <c r="AB9" s="6">
        <v>5</v>
      </c>
      <c r="AC9" s="6">
        <v>26</v>
      </c>
      <c r="AD9" s="11"/>
      <c r="AE9" s="12">
        <v>0.041666666666666664</v>
      </c>
      <c r="AF9" s="6">
        <v>13</v>
      </c>
      <c r="AG9" s="6">
        <v>0</v>
      </c>
      <c r="AH9" s="6">
        <v>13</v>
      </c>
    </row>
    <row r="10" spans="1:34" s="6" customFormat="1" ht="12.75">
      <c r="A10" s="12">
        <v>0.3333333333333333</v>
      </c>
      <c r="B10" s="6">
        <v>398</v>
      </c>
      <c r="C10" s="6">
        <v>65</v>
      </c>
      <c r="D10" s="6">
        <v>463</v>
      </c>
      <c r="E10" s="11"/>
      <c r="F10" s="12">
        <v>0.08333333333333333</v>
      </c>
      <c r="G10" s="6">
        <v>21</v>
      </c>
      <c r="H10" s="6">
        <v>0</v>
      </c>
      <c r="I10" s="6">
        <v>21</v>
      </c>
      <c r="J10" s="11"/>
      <c r="K10" s="12">
        <v>0.08333333333333333</v>
      </c>
      <c r="L10" s="6">
        <v>36</v>
      </c>
      <c r="M10" s="6">
        <v>3</v>
      </c>
      <c r="N10" s="6">
        <v>39</v>
      </c>
      <c r="O10" s="11"/>
      <c r="P10" s="12">
        <v>0.08333333333333333</v>
      </c>
      <c r="Q10" s="6">
        <v>37</v>
      </c>
      <c r="R10" s="6">
        <v>7</v>
      </c>
      <c r="S10" s="6">
        <v>44</v>
      </c>
      <c r="T10" s="11"/>
      <c r="U10" s="12">
        <v>0.08333333333333333</v>
      </c>
      <c r="V10" s="6">
        <v>8</v>
      </c>
      <c r="W10" s="6">
        <v>1</v>
      </c>
      <c r="X10" s="6">
        <v>9</v>
      </c>
      <c r="Y10" s="11"/>
      <c r="Z10" s="12">
        <v>0.08333333333333333</v>
      </c>
      <c r="AA10" s="6">
        <v>13</v>
      </c>
      <c r="AB10" s="6">
        <v>2</v>
      </c>
      <c r="AC10" s="6">
        <v>15</v>
      </c>
      <c r="AD10" s="11"/>
      <c r="AE10" s="12">
        <v>0.08333333333333333</v>
      </c>
      <c r="AF10" s="6">
        <v>16</v>
      </c>
      <c r="AG10" s="6">
        <v>3</v>
      </c>
      <c r="AH10" s="6">
        <v>19</v>
      </c>
    </row>
    <row r="11" spans="1:34" s="6" customFormat="1" ht="12.75">
      <c r="A11" s="12">
        <v>0.375</v>
      </c>
      <c r="B11" s="6">
        <v>344</v>
      </c>
      <c r="C11" s="6">
        <v>56</v>
      </c>
      <c r="D11" s="6">
        <v>400</v>
      </c>
      <c r="E11" s="11"/>
      <c r="F11" s="12">
        <v>0.125</v>
      </c>
      <c r="G11" s="6">
        <v>12</v>
      </c>
      <c r="H11" s="6">
        <v>3</v>
      </c>
      <c r="I11" s="6">
        <v>15</v>
      </c>
      <c r="J11" s="11"/>
      <c r="K11" s="12">
        <v>0.125</v>
      </c>
      <c r="L11" s="6">
        <v>21</v>
      </c>
      <c r="M11" s="6">
        <v>1</v>
      </c>
      <c r="N11" s="6">
        <v>22</v>
      </c>
      <c r="O11" s="11"/>
      <c r="P11" s="12">
        <v>0.125</v>
      </c>
      <c r="Q11" s="6">
        <v>40</v>
      </c>
      <c r="R11" s="6">
        <v>1</v>
      </c>
      <c r="S11" s="6">
        <v>41</v>
      </c>
      <c r="T11" s="11"/>
      <c r="U11" s="12">
        <v>0.125</v>
      </c>
      <c r="V11" s="6">
        <v>9</v>
      </c>
      <c r="W11" s="6">
        <v>2</v>
      </c>
      <c r="X11" s="6">
        <v>11</v>
      </c>
      <c r="Y11" s="11"/>
      <c r="Z11" s="12">
        <v>0.125</v>
      </c>
      <c r="AA11" s="6">
        <v>16</v>
      </c>
      <c r="AB11" s="6">
        <v>0</v>
      </c>
      <c r="AC11" s="6">
        <v>16</v>
      </c>
      <c r="AD11" s="11"/>
      <c r="AE11" s="12">
        <v>0.125</v>
      </c>
      <c r="AF11" s="6">
        <v>10</v>
      </c>
      <c r="AG11" s="6">
        <v>0</v>
      </c>
      <c r="AH11" s="6">
        <v>10</v>
      </c>
    </row>
    <row r="12" spans="1:34" s="6" customFormat="1" ht="12.75">
      <c r="A12" s="12">
        <v>0.4166666666666667</v>
      </c>
      <c r="B12" s="6">
        <v>383</v>
      </c>
      <c r="C12" s="6">
        <v>68</v>
      </c>
      <c r="D12" s="6">
        <v>451</v>
      </c>
      <c r="E12" s="11"/>
      <c r="F12" s="12">
        <v>0.16666666666666666</v>
      </c>
      <c r="G12" s="6">
        <v>19</v>
      </c>
      <c r="H12" s="6">
        <v>1</v>
      </c>
      <c r="I12" s="6">
        <v>20</v>
      </c>
      <c r="J12" s="11"/>
      <c r="K12" s="12">
        <v>0.16666666666666666</v>
      </c>
      <c r="L12" s="6">
        <v>20</v>
      </c>
      <c r="M12" s="6">
        <v>1</v>
      </c>
      <c r="N12" s="6">
        <v>21</v>
      </c>
      <c r="O12" s="11"/>
      <c r="P12" s="12">
        <v>0.16666666666666666</v>
      </c>
      <c r="Q12" s="6">
        <v>45</v>
      </c>
      <c r="R12" s="6">
        <v>5</v>
      </c>
      <c r="S12" s="6">
        <v>50</v>
      </c>
      <c r="T12" s="11"/>
      <c r="U12" s="12">
        <v>0.16666666666666666</v>
      </c>
      <c r="V12" s="6">
        <v>17</v>
      </c>
      <c r="W12" s="6">
        <v>2</v>
      </c>
      <c r="X12" s="6">
        <v>19</v>
      </c>
      <c r="Y12" s="11"/>
      <c r="Z12" s="12">
        <v>0.16666666666666666</v>
      </c>
      <c r="AA12" s="6">
        <v>19</v>
      </c>
      <c r="AB12" s="6">
        <v>1</v>
      </c>
      <c r="AC12" s="6">
        <v>20</v>
      </c>
      <c r="AD12" s="11"/>
      <c r="AE12" s="12">
        <v>0.16666666666666666</v>
      </c>
      <c r="AF12" s="6">
        <v>16</v>
      </c>
      <c r="AG12" s="6">
        <v>0</v>
      </c>
      <c r="AH12" s="6">
        <v>16</v>
      </c>
    </row>
    <row r="13" spans="1:34" s="6" customFormat="1" ht="12.75">
      <c r="A13" s="12">
        <v>0.4583333333333333</v>
      </c>
      <c r="B13" s="6">
        <v>497</v>
      </c>
      <c r="C13" s="6">
        <v>163</v>
      </c>
      <c r="D13" s="6">
        <v>660</v>
      </c>
      <c r="E13" s="11"/>
      <c r="F13" s="12">
        <v>0.20833333333333334</v>
      </c>
      <c r="G13" s="6">
        <v>50</v>
      </c>
      <c r="H13" s="6">
        <v>3</v>
      </c>
      <c r="I13" s="6">
        <v>53</v>
      </c>
      <c r="J13" s="11"/>
      <c r="K13" s="12">
        <v>0.20833333333333334</v>
      </c>
      <c r="L13" s="6">
        <v>27</v>
      </c>
      <c r="M13" s="6">
        <v>2</v>
      </c>
      <c r="N13" s="6">
        <v>29</v>
      </c>
      <c r="O13" s="11"/>
      <c r="P13" s="12">
        <v>0.20833333333333334</v>
      </c>
      <c r="Q13" s="6">
        <v>27</v>
      </c>
      <c r="R13" s="6">
        <v>2</v>
      </c>
      <c r="S13" s="6">
        <v>29</v>
      </c>
      <c r="T13" s="11"/>
      <c r="U13" s="12">
        <v>0.20833333333333334</v>
      </c>
      <c r="V13" s="6">
        <v>56</v>
      </c>
      <c r="W13" s="6">
        <v>2</v>
      </c>
      <c r="X13" s="6">
        <v>58</v>
      </c>
      <c r="Y13" s="11"/>
      <c r="Z13" s="12">
        <v>0.20833333333333334</v>
      </c>
      <c r="AA13" s="6">
        <v>51</v>
      </c>
      <c r="AB13" s="6">
        <v>1</v>
      </c>
      <c r="AC13" s="6">
        <v>52</v>
      </c>
      <c r="AD13" s="11"/>
      <c r="AE13" s="12">
        <v>0.20833333333333334</v>
      </c>
      <c r="AF13" s="6">
        <v>56</v>
      </c>
      <c r="AG13" s="6">
        <v>2</v>
      </c>
      <c r="AH13" s="6">
        <v>58</v>
      </c>
    </row>
    <row r="14" spans="1:34" s="6" customFormat="1" ht="12.75">
      <c r="A14" s="12">
        <v>0.5</v>
      </c>
      <c r="B14" s="6">
        <v>523</v>
      </c>
      <c r="C14" s="6">
        <v>178</v>
      </c>
      <c r="D14" s="6">
        <v>701</v>
      </c>
      <c r="E14" s="11"/>
      <c r="F14" s="12">
        <v>0.25</v>
      </c>
      <c r="G14" s="6">
        <v>117</v>
      </c>
      <c r="H14" s="6">
        <v>12</v>
      </c>
      <c r="I14" s="6">
        <v>129</v>
      </c>
      <c r="J14" s="11"/>
      <c r="K14" s="12">
        <v>0.25</v>
      </c>
      <c r="L14" s="6">
        <v>57</v>
      </c>
      <c r="M14" s="6">
        <v>4</v>
      </c>
      <c r="N14" s="6">
        <v>61</v>
      </c>
      <c r="O14" s="11"/>
      <c r="P14" s="12">
        <v>0.25</v>
      </c>
      <c r="Q14" s="6">
        <v>53</v>
      </c>
      <c r="R14" s="6">
        <v>5</v>
      </c>
      <c r="S14" s="6">
        <v>58</v>
      </c>
      <c r="T14" s="11"/>
      <c r="U14" s="12">
        <v>0.25</v>
      </c>
      <c r="V14" s="6">
        <v>117</v>
      </c>
      <c r="W14" s="6">
        <v>14</v>
      </c>
      <c r="X14" s="6">
        <v>131</v>
      </c>
      <c r="Y14" s="11"/>
      <c r="Z14" s="12">
        <v>0.25</v>
      </c>
      <c r="AA14" s="6">
        <v>118</v>
      </c>
      <c r="AB14" s="6">
        <v>10</v>
      </c>
      <c r="AC14" s="6">
        <v>128</v>
      </c>
      <c r="AD14" s="11"/>
      <c r="AE14" s="12">
        <v>0.25</v>
      </c>
      <c r="AF14" s="6">
        <v>136</v>
      </c>
      <c r="AG14" s="6">
        <v>8</v>
      </c>
      <c r="AH14" s="6">
        <v>144</v>
      </c>
    </row>
    <row r="15" spans="1:34" s="6" customFormat="1" ht="12.75">
      <c r="A15" s="12">
        <v>0.5416666666666666</v>
      </c>
      <c r="B15" s="6">
        <v>485</v>
      </c>
      <c r="C15" s="6">
        <v>111</v>
      </c>
      <c r="D15" s="6">
        <v>596</v>
      </c>
      <c r="E15" s="11"/>
      <c r="F15" s="12">
        <v>0.2916666666666667</v>
      </c>
      <c r="G15" s="6">
        <v>366</v>
      </c>
      <c r="H15" s="6">
        <v>66</v>
      </c>
      <c r="I15" s="6">
        <v>432</v>
      </c>
      <c r="J15" s="11"/>
      <c r="K15" s="12">
        <v>0.2916666666666667</v>
      </c>
      <c r="L15" s="6">
        <v>129</v>
      </c>
      <c r="M15" s="6">
        <v>10</v>
      </c>
      <c r="N15" s="6">
        <v>139</v>
      </c>
      <c r="O15" s="11"/>
      <c r="P15" s="12">
        <v>0.2916666666666667</v>
      </c>
      <c r="Q15" s="6">
        <v>106</v>
      </c>
      <c r="R15" s="6">
        <v>8</v>
      </c>
      <c r="S15" s="6">
        <v>114</v>
      </c>
      <c r="T15" s="11"/>
      <c r="U15" s="12">
        <v>0.2916666666666667</v>
      </c>
      <c r="V15" s="6">
        <v>363</v>
      </c>
      <c r="W15" s="6">
        <v>45</v>
      </c>
      <c r="X15" s="6">
        <v>408</v>
      </c>
      <c r="Y15" s="11"/>
      <c r="Z15" s="12">
        <v>0.2916666666666667</v>
      </c>
      <c r="AA15" s="6">
        <v>351</v>
      </c>
      <c r="AB15" s="6">
        <v>58</v>
      </c>
      <c r="AC15" s="6">
        <v>409</v>
      </c>
      <c r="AD15" s="11"/>
      <c r="AE15" s="12">
        <v>0.2916666666666667</v>
      </c>
      <c r="AF15" s="6">
        <v>389</v>
      </c>
      <c r="AG15" s="6">
        <v>52</v>
      </c>
      <c r="AH15" s="6">
        <v>441</v>
      </c>
    </row>
    <row r="16" spans="1:34" s="6" customFormat="1" ht="12.75">
      <c r="A16" s="12">
        <v>0.5833333333333334</v>
      </c>
      <c r="B16" s="6">
        <v>460</v>
      </c>
      <c r="C16" s="6">
        <v>131</v>
      </c>
      <c r="D16" s="6">
        <v>591</v>
      </c>
      <c r="E16" s="11"/>
      <c r="F16" s="12">
        <v>0.3333333333333333</v>
      </c>
      <c r="G16" s="6">
        <v>453</v>
      </c>
      <c r="H16" s="6">
        <v>59</v>
      </c>
      <c r="I16" s="6">
        <v>512</v>
      </c>
      <c r="J16" s="11"/>
      <c r="K16" s="12">
        <v>0.3333333333333333</v>
      </c>
      <c r="L16" s="6">
        <v>225</v>
      </c>
      <c r="M16" s="6">
        <v>30</v>
      </c>
      <c r="N16" s="6">
        <v>255</v>
      </c>
      <c r="O16" s="11"/>
      <c r="P16" s="12">
        <v>0.3333333333333333</v>
      </c>
      <c r="Q16" s="6">
        <v>170</v>
      </c>
      <c r="R16" s="6">
        <v>23</v>
      </c>
      <c r="S16" s="6">
        <v>193</v>
      </c>
      <c r="T16" s="11"/>
      <c r="U16" s="12">
        <v>0.3333333333333333</v>
      </c>
      <c r="V16" s="6">
        <v>434</v>
      </c>
      <c r="W16" s="6">
        <v>66</v>
      </c>
      <c r="X16" s="6">
        <v>500</v>
      </c>
      <c r="Y16" s="11"/>
      <c r="Z16" s="12">
        <v>0.3333333333333333</v>
      </c>
      <c r="AA16" s="6">
        <v>426</v>
      </c>
      <c r="AB16" s="6">
        <v>66</v>
      </c>
      <c r="AC16" s="6">
        <v>492</v>
      </c>
      <c r="AD16" s="11"/>
      <c r="AE16" s="12">
        <v>0.3333333333333333</v>
      </c>
      <c r="AF16" s="6">
        <v>396</v>
      </c>
      <c r="AG16" s="6">
        <v>85</v>
      </c>
      <c r="AH16" s="6">
        <v>481</v>
      </c>
    </row>
    <row r="17" spans="1:39" s="6" customFormat="1" ht="12.75">
      <c r="A17" s="12">
        <v>0.625</v>
      </c>
      <c r="B17" s="6">
        <v>522</v>
      </c>
      <c r="C17" s="6">
        <v>172</v>
      </c>
      <c r="D17" s="6">
        <v>694</v>
      </c>
      <c r="E17" s="11"/>
      <c r="F17" s="12">
        <v>0.375</v>
      </c>
      <c r="G17" s="6">
        <v>367</v>
      </c>
      <c r="H17" s="6">
        <v>26</v>
      </c>
      <c r="I17" s="6">
        <v>393</v>
      </c>
      <c r="J17" s="11"/>
      <c r="K17" s="12">
        <v>0.375</v>
      </c>
      <c r="L17" s="6">
        <v>320</v>
      </c>
      <c r="M17" s="6">
        <v>66</v>
      </c>
      <c r="N17" s="6">
        <v>386</v>
      </c>
      <c r="O17" s="11"/>
      <c r="P17" s="12">
        <v>0.375</v>
      </c>
      <c r="Q17" s="6">
        <v>221</v>
      </c>
      <c r="R17" s="6">
        <v>26</v>
      </c>
      <c r="S17" s="6">
        <v>247</v>
      </c>
      <c r="T17" s="11"/>
      <c r="U17" s="12">
        <v>0.375</v>
      </c>
      <c r="V17" s="6">
        <v>381</v>
      </c>
      <c r="W17" s="6">
        <v>47</v>
      </c>
      <c r="X17" s="6">
        <v>428</v>
      </c>
      <c r="Y17" s="11"/>
      <c r="Z17" s="12">
        <v>0.375</v>
      </c>
      <c r="AA17" s="6">
        <v>365</v>
      </c>
      <c r="AB17" s="6">
        <v>40</v>
      </c>
      <c r="AC17" s="6">
        <v>405</v>
      </c>
      <c r="AD17" s="11"/>
      <c r="AE17" s="12">
        <v>0.375</v>
      </c>
      <c r="AF17" s="6">
        <v>388</v>
      </c>
      <c r="AG17" s="6">
        <v>39</v>
      </c>
      <c r="AH17" s="6">
        <v>427</v>
      </c>
      <c r="AM17" s="13"/>
    </row>
    <row r="18" spans="1:39" s="6" customFormat="1" ht="12.75">
      <c r="A18" s="12">
        <v>0.6666666666666666</v>
      </c>
      <c r="B18" s="6">
        <v>490</v>
      </c>
      <c r="C18" s="6">
        <v>130</v>
      </c>
      <c r="D18" s="6">
        <v>620</v>
      </c>
      <c r="E18" s="11"/>
      <c r="F18" s="12">
        <v>0.4166666666666667</v>
      </c>
      <c r="G18" s="6">
        <v>439</v>
      </c>
      <c r="H18" s="6">
        <v>43</v>
      </c>
      <c r="I18" s="6">
        <v>482</v>
      </c>
      <c r="J18" s="11"/>
      <c r="K18" s="12">
        <v>0.4166666666666667</v>
      </c>
      <c r="L18" s="6">
        <v>389</v>
      </c>
      <c r="M18" s="6">
        <v>68</v>
      </c>
      <c r="N18" s="6">
        <v>457</v>
      </c>
      <c r="O18" s="11"/>
      <c r="P18" s="12">
        <v>0.4166666666666667</v>
      </c>
      <c r="Q18" s="6">
        <v>323</v>
      </c>
      <c r="R18" s="6">
        <v>49</v>
      </c>
      <c r="S18" s="6">
        <v>372</v>
      </c>
      <c r="T18" s="11"/>
      <c r="U18" s="12">
        <v>0.4166666666666667</v>
      </c>
      <c r="V18" s="6">
        <v>386</v>
      </c>
      <c r="W18" s="6">
        <v>47</v>
      </c>
      <c r="X18" s="6">
        <v>433</v>
      </c>
      <c r="Y18" s="11"/>
      <c r="Z18" s="12">
        <v>0.4166666666666667</v>
      </c>
      <c r="AA18" s="6">
        <v>407</v>
      </c>
      <c r="AB18" s="6">
        <v>62</v>
      </c>
      <c r="AC18" s="6">
        <v>469</v>
      </c>
      <c r="AD18" s="11"/>
      <c r="AE18" s="12">
        <v>0.4166666666666667</v>
      </c>
      <c r="AF18" s="6">
        <v>419</v>
      </c>
      <c r="AG18" s="6">
        <v>41</v>
      </c>
      <c r="AH18" s="6">
        <v>460</v>
      </c>
      <c r="AM18" s="13"/>
    </row>
    <row r="19" spans="1:39" s="6" customFormat="1" ht="12.75">
      <c r="A19" s="12">
        <v>0.7083333333333334</v>
      </c>
      <c r="B19" s="6">
        <v>499</v>
      </c>
      <c r="C19" s="6">
        <v>106</v>
      </c>
      <c r="D19" s="6">
        <v>605</v>
      </c>
      <c r="E19" s="11"/>
      <c r="F19" s="12">
        <v>0.4583333333333333</v>
      </c>
      <c r="G19" s="6">
        <v>560</v>
      </c>
      <c r="H19" s="6">
        <v>144</v>
      </c>
      <c r="I19" s="6">
        <v>704</v>
      </c>
      <c r="J19" s="11"/>
      <c r="K19" s="12">
        <v>0.4583333333333333</v>
      </c>
      <c r="L19" s="6">
        <v>435</v>
      </c>
      <c r="M19" s="6">
        <v>130</v>
      </c>
      <c r="N19" s="6">
        <v>565</v>
      </c>
      <c r="O19" s="11"/>
      <c r="P19" s="12">
        <v>0.4583333333333333</v>
      </c>
      <c r="Q19" s="6">
        <v>308</v>
      </c>
      <c r="R19" s="6">
        <v>43</v>
      </c>
      <c r="S19" s="6">
        <v>351</v>
      </c>
      <c r="T19" s="11"/>
      <c r="U19" s="12">
        <v>0.4583333333333333</v>
      </c>
      <c r="V19" s="6">
        <v>429</v>
      </c>
      <c r="W19" s="6">
        <v>125</v>
      </c>
      <c r="X19" s="6">
        <v>554</v>
      </c>
      <c r="Y19" s="11"/>
      <c r="Z19" s="12">
        <v>0.4583333333333333</v>
      </c>
      <c r="AA19" s="6">
        <v>547</v>
      </c>
      <c r="AB19" s="6">
        <v>65</v>
      </c>
      <c r="AC19" s="6">
        <v>612</v>
      </c>
      <c r="AD19" s="11"/>
      <c r="AE19" s="12">
        <v>0.4583333333333333</v>
      </c>
      <c r="AF19" s="6">
        <v>509</v>
      </c>
      <c r="AG19" s="6">
        <v>82</v>
      </c>
      <c r="AH19" s="6">
        <v>591</v>
      </c>
      <c r="AM19" s="13"/>
    </row>
    <row r="20" spans="1:39" s="6" customFormat="1" ht="12.75">
      <c r="A20" s="12">
        <v>0.75</v>
      </c>
      <c r="B20" s="6">
        <v>373</v>
      </c>
      <c r="C20" s="6">
        <v>86</v>
      </c>
      <c r="D20" s="6">
        <v>459</v>
      </c>
      <c r="E20" s="11"/>
      <c r="F20" s="12">
        <v>0.5</v>
      </c>
      <c r="G20" s="6">
        <v>669</v>
      </c>
      <c r="H20" s="6">
        <v>116</v>
      </c>
      <c r="I20" s="6">
        <v>785</v>
      </c>
      <c r="J20" s="11"/>
      <c r="K20" s="12">
        <v>0.5</v>
      </c>
      <c r="L20" s="6">
        <v>454</v>
      </c>
      <c r="M20" s="6">
        <v>146</v>
      </c>
      <c r="N20" s="6">
        <v>600</v>
      </c>
      <c r="O20" s="11"/>
      <c r="P20" s="12">
        <v>0.5</v>
      </c>
      <c r="Q20" s="6">
        <v>391</v>
      </c>
      <c r="R20" s="6">
        <v>77</v>
      </c>
      <c r="S20" s="6">
        <v>468</v>
      </c>
      <c r="T20" s="11"/>
      <c r="U20" s="12">
        <v>0.5</v>
      </c>
      <c r="V20" s="6">
        <v>540</v>
      </c>
      <c r="W20" s="6">
        <v>216</v>
      </c>
      <c r="X20" s="6">
        <v>756</v>
      </c>
      <c r="Y20" s="11"/>
      <c r="Z20" s="12">
        <v>0.5</v>
      </c>
      <c r="AA20" s="6">
        <v>568</v>
      </c>
      <c r="AB20" s="6">
        <v>173</v>
      </c>
      <c r="AC20" s="6">
        <v>741</v>
      </c>
      <c r="AD20" s="11"/>
      <c r="AE20" s="12">
        <v>0.5</v>
      </c>
      <c r="AF20" s="6">
        <v>590</v>
      </c>
      <c r="AG20" s="6">
        <v>110</v>
      </c>
      <c r="AH20" s="6">
        <v>700</v>
      </c>
      <c r="AM20" s="13"/>
    </row>
    <row r="21" spans="1:39" s="6" customFormat="1" ht="12.75">
      <c r="A21" s="12">
        <v>0.7916666666666666</v>
      </c>
      <c r="B21" s="6">
        <v>276</v>
      </c>
      <c r="C21" s="6">
        <v>37</v>
      </c>
      <c r="D21" s="6">
        <v>313</v>
      </c>
      <c r="E21" s="11"/>
      <c r="F21" s="12">
        <v>0.5416666666666666</v>
      </c>
      <c r="G21" s="6">
        <v>629</v>
      </c>
      <c r="H21" s="6">
        <v>147</v>
      </c>
      <c r="I21" s="6">
        <v>776</v>
      </c>
      <c r="J21" s="11"/>
      <c r="K21" s="12">
        <v>0.5416666666666666</v>
      </c>
      <c r="L21" s="6">
        <v>428</v>
      </c>
      <c r="M21" s="6">
        <v>125</v>
      </c>
      <c r="N21" s="6">
        <v>553</v>
      </c>
      <c r="O21" s="11"/>
      <c r="P21" s="12">
        <v>0.5416666666666666</v>
      </c>
      <c r="Q21" s="6">
        <v>377</v>
      </c>
      <c r="R21" s="6">
        <v>73</v>
      </c>
      <c r="S21" s="6">
        <v>450</v>
      </c>
      <c r="T21" s="11"/>
      <c r="U21" s="12">
        <v>0.5416666666666666</v>
      </c>
      <c r="V21" s="6">
        <v>503</v>
      </c>
      <c r="W21" s="6">
        <v>110</v>
      </c>
      <c r="X21" s="6">
        <v>613</v>
      </c>
      <c r="Y21" s="11"/>
      <c r="Z21" s="12">
        <v>0.5416666666666666</v>
      </c>
      <c r="AA21" s="6">
        <v>550</v>
      </c>
      <c r="AB21" s="6">
        <v>97</v>
      </c>
      <c r="AC21" s="6">
        <v>647</v>
      </c>
      <c r="AD21" s="11"/>
      <c r="AE21" s="12">
        <v>0.5416666666666666</v>
      </c>
      <c r="AF21" s="6">
        <v>470</v>
      </c>
      <c r="AG21" s="6">
        <v>105</v>
      </c>
      <c r="AH21" s="6">
        <v>575</v>
      </c>
      <c r="AM21" s="13"/>
    </row>
    <row r="22" spans="1:39" s="6" customFormat="1" ht="12.75">
      <c r="A22" s="12">
        <v>0.8333333333333334</v>
      </c>
      <c r="B22" s="6">
        <v>243</v>
      </c>
      <c r="C22" s="6">
        <v>25</v>
      </c>
      <c r="D22" s="6">
        <v>268</v>
      </c>
      <c r="E22" s="11"/>
      <c r="F22" s="12">
        <v>0.5833333333333334</v>
      </c>
      <c r="G22" s="6">
        <v>555</v>
      </c>
      <c r="H22" s="6">
        <v>129</v>
      </c>
      <c r="I22" s="6">
        <v>684</v>
      </c>
      <c r="J22" s="11"/>
      <c r="K22" s="12">
        <v>0.5833333333333334</v>
      </c>
      <c r="L22" s="6">
        <v>388</v>
      </c>
      <c r="M22" s="6">
        <v>108</v>
      </c>
      <c r="N22" s="6">
        <v>496</v>
      </c>
      <c r="O22" s="11"/>
      <c r="P22" s="12">
        <v>0.5833333333333334</v>
      </c>
      <c r="Q22" s="6">
        <v>333</v>
      </c>
      <c r="R22" s="6">
        <v>68</v>
      </c>
      <c r="S22" s="6">
        <v>401</v>
      </c>
      <c r="T22" s="11"/>
      <c r="U22" s="12">
        <v>0.5833333333333334</v>
      </c>
      <c r="V22" s="6">
        <v>506</v>
      </c>
      <c r="W22" s="6">
        <v>109</v>
      </c>
      <c r="X22" s="6">
        <v>615</v>
      </c>
      <c r="Y22" s="11"/>
      <c r="Z22" s="12">
        <v>0.5833333333333334</v>
      </c>
      <c r="AA22" s="6">
        <v>473</v>
      </c>
      <c r="AB22" s="6">
        <v>76</v>
      </c>
      <c r="AC22" s="6">
        <v>549</v>
      </c>
      <c r="AD22" s="11"/>
      <c r="AE22" s="12">
        <v>0.5833333333333334</v>
      </c>
      <c r="AF22" s="6">
        <v>404</v>
      </c>
      <c r="AG22" s="6">
        <v>110</v>
      </c>
      <c r="AH22" s="6">
        <v>514</v>
      </c>
      <c r="AM22" s="13"/>
    </row>
    <row r="23" spans="1:39" s="6" customFormat="1" ht="12.75">
      <c r="A23" s="12">
        <v>0.875</v>
      </c>
      <c r="B23" s="6">
        <v>184</v>
      </c>
      <c r="C23" s="6">
        <v>16</v>
      </c>
      <c r="D23" s="6">
        <v>200</v>
      </c>
      <c r="E23" s="11"/>
      <c r="F23" s="12">
        <v>0.625</v>
      </c>
      <c r="G23" s="6">
        <v>509</v>
      </c>
      <c r="H23" s="6">
        <v>207</v>
      </c>
      <c r="I23" s="6">
        <v>716</v>
      </c>
      <c r="J23" s="11"/>
      <c r="K23" s="12">
        <v>0.625</v>
      </c>
      <c r="L23" s="6">
        <v>390</v>
      </c>
      <c r="M23" s="6">
        <v>112</v>
      </c>
      <c r="N23" s="6">
        <v>502</v>
      </c>
      <c r="O23" s="11"/>
      <c r="P23" s="12">
        <v>0.625</v>
      </c>
      <c r="Q23" s="6">
        <v>372</v>
      </c>
      <c r="R23" s="6">
        <v>93</v>
      </c>
      <c r="S23" s="6">
        <v>465</v>
      </c>
      <c r="T23" s="11"/>
      <c r="U23" s="12">
        <v>0.625</v>
      </c>
      <c r="V23" s="6">
        <v>477</v>
      </c>
      <c r="W23" s="6">
        <v>157</v>
      </c>
      <c r="X23" s="6">
        <v>634</v>
      </c>
      <c r="Y23" s="11"/>
      <c r="Z23" s="12">
        <v>0.625</v>
      </c>
      <c r="AA23" s="6">
        <v>552</v>
      </c>
      <c r="AB23" s="6">
        <v>142</v>
      </c>
      <c r="AC23" s="6">
        <v>694</v>
      </c>
      <c r="AD23" s="11"/>
      <c r="AE23" s="12">
        <v>0.625</v>
      </c>
      <c r="AF23" s="6">
        <v>497</v>
      </c>
      <c r="AG23" s="6">
        <v>152</v>
      </c>
      <c r="AH23" s="6">
        <v>649</v>
      </c>
      <c r="AM23" s="13"/>
    </row>
    <row r="24" spans="1:39" s="6" customFormat="1" ht="12.75">
      <c r="A24" s="12">
        <v>0.9166666666666666</v>
      </c>
      <c r="B24" s="6">
        <v>136</v>
      </c>
      <c r="C24" s="6">
        <v>14</v>
      </c>
      <c r="D24" s="6">
        <v>150</v>
      </c>
      <c r="E24" s="11"/>
      <c r="F24" s="12">
        <v>0.6666666666666666</v>
      </c>
      <c r="G24" s="6">
        <v>487</v>
      </c>
      <c r="H24" s="6">
        <v>159</v>
      </c>
      <c r="I24" s="6">
        <v>646</v>
      </c>
      <c r="J24" s="11"/>
      <c r="K24" s="12">
        <v>0.6666666666666666</v>
      </c>
      <c r="L24" s="6">
        <v>380</v>
      </c>
      <c r="M24" s="6">
        <v>118</v>
      </c>
      <c r="N24" s="6">
        <v>498</v>
      </c>
      <c r="O24" s="11"/>
      <c r="P24" s="12">
        <v>0.6666666666666666</v>
      </c>
      <c r="Q24" s="6">
        <v>292</v>
      </c>
      <c r="R24" s="6">
        <v>94</v>
      </c>
      <c r="S24" s="6">
        <v>386</v>
      </c>
      <c r="T24" s="11"/>
      <c r="U24" s="12">
        <v>0.6666666666666666</v>
      </c>
      <c r="V24" s="6">
        <v>478</v>
      </c>
      <c r="W24" s="6">
        <v>114</v>
      </c>
      <c r="X24" s="6">
        <v>592</v>
      </c>
      <c r="Y24" s="11"/>
      <c r="Z24" s="12">
        <v>0.6666666666666666</v>
      </c>
      <c r="AA24" s="6">
        <v>480</v>
      </c>
      <c r="AB24" s="6">
        <v>90</v>
      </c>
      <c r="AC24" s="6">
        <v>570</v>
      </c>
      <c r="AD24" s="11"/>
      <c r="AE24" s="12">
        <v>0.6666666666666666</v>
      </c>
      <c r="AF24" s="6">
        <v>412</v>
      </c>
      <c r="AG24" s="6">
        <v>123</v>
      </c>
      <c r="AH24" s="6">
        <v>535</v>
      </c>
      <c r="AM24" s="13"/>
    </row>
    <row r="25" spans="1:39" s="6" customFormat="1" ht="12.75">
      <c r="A25" s="12">
        <v>0.9583333333333334</v>
      </c>
      <c r="B25" s="6">
        <v>67</v>
      </c>
      <c r="C25" s="6">
        <v>4</v>
      </c>
      <c r="D25" s="6">
        <v>71</v>
      </c>
      <c r="E25" s="11"/>
      <c r="F25" s="12">
        <v>0.7083333333333334</v>
      </c>
      <c r="G25" s="6">
        <v>467</v>
      </c>
      <c r="H25" s="6">
        <v>113</v>
      </c>
      <c r="I25" s="6">
        <v>580</v>
      </c>
      <c r="J25" s="11"/>
      <c r="K25" s="12">
        <v>0.7083333333333334</v>
      </c>
      <c r="L25" s="6">
        <v>301</v>
      </c>
      <c r="M25" s="6">
        <v>92</v>
      </c>
      <c r="N25" s="6">
        <v>393</v>
      </c>
      <c r="O25" s="11"/>
      <c r="P25" s="12">
        <v>0.7083333333333334</v>
      </c>
      <c r="Q25" s="6">
        <v>295</v>
      </c>
      <c r="R25" s="6">
        <v>47</v>
      </c>
      <c r="S25" s="6">
        <v>342</v>
      </c>
      <c r="T25" s="11"/>
      <c r="U25" s="12">
        <v>0.7083333333333334</v>
      </c>
      <c r="V25" s="6">
        <v>473</v>
      </c>
      <c r="W25" s="6">
        <v>100</v>
      </c>
      <c r="X25" s="6">
        <v>573</v>
      </c>
      <c r="Y25" s="11"/>
      <c r="Z25" s="12">
        <v>0.7083333333333334</v>
      </c>
      <c r="AA25" s="6">
        <v>474</v>
      </c>
      <c r="AB25" s="6">
        <v>86</v>
      </c>
      <c r="AC25" s="6">
        <v>560</v>
      </c>
      <c r="AD25" s="11"/>
      <c r="AE25" s="12">
        <v>0.7083333333333334</v>
      </c>
      <c r="AF25" s="6">
        <v>460</v>
      </c>
      <c r="AG25" s="6">
        <v>94</v>
      </c>
      <c r="AH25" s="6">
        <v>554</v>
      </c>
      <c r="AM25" s="13"/>
    </row>
    <row r="26" spans="1:39" s="6" customFormat="1" ht="12.75">
      <c r="A26" s="13"/>
      <c r="E26" s="11"/>
      <c r="F26" s="12">
        <v>0.75</v>
      </c>
      <c r="G26" s="6">
        <v>439</v>
      </c>
      <c r="H26" s="6">
        <v>98</v>
      </c>
      <c r="I26" s="6">
        <v>537</v>
      </c>
      <c r="J26" s="11"/>
      <c r="K26" s="12">
        <v>0.75</v>
      </c>
      <c r="L26" s="6">
        <v>300</v>
      </c>
      <c r="M26" s="6">
        <v>92</v>
      </c>
      <c r="N26" s="6">
        <v>392</v>
      </c>
      <c r="O26" s="11"/>
      <c r="P26" s="12">
        <v>0.75</v>
      </c>
      <c r="Q26" s="6">
        <v>256</v>
      </c>
      <c r="R26" s="6">
        <v>31</v>
      </c>
      <c r="S26" s="6">
        <v>287</v>
      </c>
      <c r="T26" s="11"/>
      <c r="U26" s="12">
        <v>0.75</v>
      </c>
      <c r="V26" s="6">
        <v>400</v>
      </c>
      <c r="W26" s="6">
        <v>86</v>
      </c>
      <c r="X26" s="6">
        <v>486</v>
      </c>
      <c r="Y26" s="11"/>
      <c r="Z26" s="12">
        <v>0.75</v>
      </c>
      <c r="AA26" s="6">
        <v>435</v>
      </c>
      <c r="AB26" s="6">
        <v>74</v>
      </c>
      <c r="AC26" s="6">
        <v>509</v>
      </c>
      <c r="AD26" s="11"/>
      <c r="AE26" s="12">
        <v>0.75</v>
      </c>
      <c r="AF26" s="6">
        <v>418</v>
      </c>
      <c r="AG26" s="6">
        <v>86</v>
      </c>
      <c r="AH26" s="6">
        <v>504</v>
      </c>
      <c r="AM26" s="13"/>
    </row>
    <row r="27" spans="1:39" s="6" customFormat="1" ht="12.75">
      <c r="A27" s="13"/>
      <c r="E27" s="11"/>
      <c r="F27" s="12">
        <v>0.7916666666666666</v>
      </c>
      <c r="G27" s="6">
        <v>366</v>
      </c>
      <c r="H27" s="6">
        <v>60</v>
      </c>
      <c r="I27" s="6">
        <v>426</v>
      </c>
      <c r="J27" s="11"/>
      <c r="K27" s="12">
        <v>0.7916666666666666</v>
      </c>
      <c r="L27" s="6">
        <v>335</v>
      </c>
      <c r="M27" s="6">
        <v>75</v>
      </c>
      <c r="N27" s="6">
        <v>410</v>
      </c>
      <c r="O27" s="11"/>
      <c r="P27" s="12">
        <v>0.7916666666666666</v>
      </c>
      <c r="Q27" s="6">
        <v>215</v>
      </c>
      <c r="R27" s="6">
        <v>34</v>
      </c>
      <c r="S27" s="6">
        <v>249</v>
      </c>
      <c r="T27" s="11"/>
      <c r="U27" s="12">
        <v>0.7916666666666666</v>
      </c>
      <c r="V27" s="6">
        <v>314</v>
      </c>
      <c r="W27" s="6">
        <v>51</v>
      </c>
      <c r="X27" s="6">
        <v>365</v>
      </c>
      <c r="Y27" s="11"/>
      <c r="Z27" s="12">
        <v>0.7916666666666666</v>
      </c>
      <c r="AA27" s="6">
        <v>334</v>
      </c>
      <c r="AB27" s="6">
        <v>44</v>
      </c>
      <c r="AC27" s="6">
        <v>378</v>
      </c>
      <c r="AD27" s="11"/>
      <c r="AE27" s="12">
        <v>0.7916666666666666</v>
      </c>
      <c r="AF27" s="6">
        <v>313</v>
      </c>
      <c r="AG27" s="6">
        <v>45</v>
      </c>
      <c r="AH27" s="6">
        <v>358</v>
      </c>
      <c r="AM27" s="13"/>
    </row>
    <row r="28" spans="1:39" s="6" customFormat="1" ht="12.75">
      <c r="A28" s="13"/>
      <c r="E28" s="11"/>
      <c r="F28" s="12">
        <v>0.8333333333333334</v>
      </c>
      <c r="G28" s="6">
        <v>328</v>
      </c>
      <c r="H28" s="6">
        <v>53</v>
      </c>
      <c r="I28" s="6">
        <v>381</v>
      </c>
      <c r="J28" s="11"/>
      <c r="K28" s="12">
        <v>0.8333333333333334</v>
      </c>
      <c r="L28" s="6">
        <v>299</v>
      </c>
      <c r="M28" s="6">
        <v>35</v>
      </c>
      <c r="N28" s="6">
        <v>334</v>
      </c>
      <c r="O28" s="11"/>
      <c r="P28" s="12">
        <v>0.8333333333333334</v>
      </c>
      <c r="Q28" s="6">
        <v>190</v>
      </c>
      <c r="R28" s="6">
        <v>18</v>
      </c>
      <c r="S28" s="6">
        <v>208</v>
      </c>
      <c r="T28" s="11"/>
      <c r="U28" s="12">
        <v>0.8333333333333334</v>
      </c>
      <c r="V28" s="6">
        <v>229</v>
      </c>
      <c r="W28" s="6">
        <v>34</v>
      </c>
      <c r="X28" s="6">
        <v>263</v>
      </c>
      <c r="Y28" s="11"/>
      <c r="Z28" s="12">
        <v>0.8333333333333334</v>
      </c>
      <c r="AA28" s="6">
        <v>269</v>
      </c>
      <c r="AB28" s="6">
        <v>28</v>
      </c>
      <c r="AC28" s="6">
        <v>297</v>
      </c>
      <c r="AD28" s="11"/>
      <c r="AE28" s="12">
        <v>0.8333333333333334</v>
      </c>
      <c r="AF28" s="6">
        <v>317</v>
      </c>
      <c r="AG28" s="6">
        <v>45</v>
      </c>
      <c r="AH28" s="6">
        <v>362</v>
      </c>
      <c r="AM28" s="13"/>
    </row>
    <row r="29" spans="1:39" s="6" customFormat="1" ht="12.75">
      <c r="A29" s="13"/>
      <c r="E29" s="11"/>
      <c r="F29" s="12">
        <v>0.875</v>
      </c>
      <c r="G29" s="6">
        <v>311</v>
      </c>
      <c r="H29" s="6">
        <v>45</v>
      </c>
      <c r="I29" s="6">
        <v>356</v>
      </c>
      <c r="J29" s="11"/>
      <c r="K29" s="12">
        <v>0.875</v>
      </c>
      <c r="L29" s="6">
        <v>300</v>
      </c>
      <c r="M29" s="6">
        <v>50</v>
      </c>
      <c r="N29" s="6">
        <v>350</v>
      </c>
      <c r="O29" s="11"/>
      <c r="P29" s="12">
        <v>0.875</v>
      </c>
      <c r="Q29" s="6">
        <v>152</v>
      </c>
      <c r="R29" s="6">
        <v>14</v>
      </c>
      <c r="S29" s="6">
        <v>166</v>
      </c>
      <c r="T29" s="11"/>
      <c r="U29" s="12">
        <v>0.875</v>
      </c>
      <c r="V29" s="6">
        <v>176</v>
      </c>
      <c r="W29" s="6">
        <v>16</v>
      </c>
      <c r="X29" s="6">
        <v>192</v>
      </c>
      <c r="Y29" s="11"/>
      <c r="Z29" s="12">
        <v>0.875</v>
      </c>
      <c r="AA29" s="6">
        <v>225</v>
      </c>
      <c r="AB29" s="6">
        <v>22</v>
      </c>
      <c r="AC29" s="6">
        <v>247</v>
      </c>
      <c r="AD29" s="11"/>
      <c r="AE29" s="12">
        <v>0.875</v>
      </c>
      <c r="AF29" s="6">
        <v>216</v>
      </c>
      <c r="AG29" s="6">
        <v>21</v>
      </c>
      <c r="AH29" s="6">
        <v>237</v>
      </c>
      <c r="AM29" s="13"/>
    </row>
    <row r="30" spans="1:39" s="6" customFormat="1" ht="12.75">
      <c r="A30" s="13"/>
      <c r="E30" s="11"/>
      <c r="F30" s="12">
        <v>0.9166666666666666</v>
      </c>
      <c r="G30" s="6">
        <v>226</v>
      </c>
      <c r="H30" s="6">
        <v>48</v>
      </c>
      <c r="I30" s="6">
        <v>274</v>
      </c>
      <c r="J30" s="11"/>
      <c r="K30" s="12">
        <v>0.9166666666666666</v>
      </c>
      <c r="L30" s="6">
        <v>196</v>
      </c>
      <c r="M30" s="6">
        <v>38</v>
      </c>
      <c r="N30" s="6">
        <v>234</v>
      </c>
      <c r="O30" s="11"/>
      <c r="P30" s="12">
        <v>0.9166666666666666</v>
      </c>
      <c r="Q30" s="6">
        <v>92</v>
      </c>
      <c r="R30" s="6">
        <v>9</v>
      </c>
      <c r="S30" s="6">
        <v>101</v>
      </c>
      <c r="T30" s="11"/>
      <c r="U30" s="12">
        <v>0.9166666666666666</v>
      </c>
      <c r="V30" s="6">
        <v>120</v>
      </c>
      <c r="W30" s="6">
        <v>11</v>
      </c>
      <c r="X30" s="6">
        <v>131</v>
      </c>
      <c r="Y30" s="11"/>
      <c r="Z30" s="12">
        <v>0.9166666666666666</v>
      </c>
      <c r="AA30" s="6">
        <v>117</v>
      </c>
      <c r="AB30" s="6">
        <v>11</v>
      </c>
      <c r="AC30" s="6">
        <v>128</v>
      </c>
      <c r="AD30" s="11"/>
      <c r="AE30" s="12">
        <v>0.9166666666666666</v>
      </c>
      <c r="AF30" s="6">
        <v>136</v>
      </c>
      <c r="AG30" s="6">
        <v>22</v>
      </c>
      <c r="AH30" s="6">
        <v>158</v>
      </c>
      <c r="AM30" s="13"/>
    </row>
    <row r="31" spans="1:39" s="6" customFormat="1" ht="12.75">
      <c r="A31" s="13"/>
      <c r="E31" s="11"/>
      <c r="F31" s="12">
        <v>0.9583333333333334</v>
      </c>
      <c r="G31" s="6">
        <v>152</v>
      </c>
      <c r="H31" s="6">
        <v>17</v>
      </c>
      <c r="I31" s="6">
        <v>169</v>
      </c>
      <c r="J31" s="11"/>
      <c r="K31" s="12">
        <v>0.9583333333333334</v>
      </c>
      <c r="L31" s="6">
        <v>142</v>
      </c>
      <c r="M31" s="6">
        <v>21</v>
      </c>
      <c r="N31" s="6">
        <v>163</v>
      </c>
      <c r="O31" s="11"/>
      <c r="P31" s="12">
        <v>0.9583333333333334</v>
      </c>
      <c r="Q31" s="6">
        <v>54</v>
      </c>
      <c r="R31" s="6">
        <v>4</v>
      </c>
      <c r="S31" s="6">
        <v>58</v>
      </c>
      <c r="T31" s="11"/>
      <c r="U31" s="12">
        <v>0.9583333333333334</v>
      </c>
      <c r="V31" s="6">
        <v>43</v>
      </c>
      <c r="W31" s="6">
        <v>4</v>
      </c>
      <c r="X31" s="6">
        <v>47</v>
      </c>
      <c r="Y31" s="11"/>
      <c r="Z31" s="12">
        <v>0.9583333333333334</v>
      </c>
      <c r="AA31" s="6">
        <v>63</v>
      </c>
      <c r="AB31" s="6">
        <v>5</v>
      </c>
      <c r="AC31" s="6">
        <v>68</v>
      </c>
      <c r="AD31" s="11"/>
      <c r="AE31" s="12">
        <v>0.9583333333333334</v>
      </c>
      <c r="AF31" s="6">
        <v>72</v>
      </c>
      <c r="AG31" s="6">
        <v>7</v>
      </c>
      <c r="AH31" s="6">
        <v>79</v>
      </c>
      <c r="AM31" s="13"/>
    </row>
    <row r="32" spans="1:39" s="6" customFormat="1" ht="12.75">
      <c r="A32" s="13"/>
      <c r="E32" s="14"/>
      <c r="H32" s="13"/>
      <c r="J32" s="14"/>
      <c r="N32" s="13"/>
      <c r="O32" s="14"/>
      <c r="T32" s="14"/>
      <c r="Y32" s="14"/>
      <c r="AA32" s="13"/>
      <c r="AD32" s="14"/>
      <c r="AG32" s="13"/>
      <c r="AM32" s="13"/>
    </row>
    <row r="33" spans="1:39" s="6" customFormat="1" ht="12.75">
      <c r="A33" s="13"/>
      <c r="E33" s="14"/>
      <c r="H33" s="13"/>
      <c r="J33" s="14"/>
      <c r="N33" s="13"/>
      <c r="O33" s="14"/>
      <c r="T33" s="14"/>
      <c r="Y33" s="14"/>
      <c r="AA33" s="13"/>
      <c r="AD33" s="14"/>
      <c r="AG33" s="13"/>
      <c r="AM33" s="13"/>
    </row>
    <row r="34" spans="1:39" ht="12.75">
      <c r="A34" s="1"/>
      <c r="E34" s="14"/>
      <c r="H34" s="1"/>
      <c r="J34" s="14"/>
      <c r="N34" s="1"/>
      <c r="O34" s="14"/>
      <c r="T34" s="14"/>
      <c r="Y34" s="14"/>
      <c r="AA34" s="1"/>
      <c r="AD34" s="14"/>
      <c r="AG34" s="1"/>
      <c r="AM34" s="1"/>
    </row>
    <row r="35" spans="1:39" ht="12.75">
      <c r="A35" s="1"/>
      <c r="E35" s="14"/>
      <c r="H35" s="1"/>
      <c r="J35" s="14"/>
      <c r="N35" s="1"/>
      <c r="O35" s="14"/>
      <c r="T35" s="14"/>
      <c r="Y35" s="14"/>
      <c r="AA35" s="1"/>
      <c r="AD35" s="14"/>
      <c r="AG35" s="1"/>
      <c r="AM35" s="1"/>
    </row>
    <row r="36" spans="1:39" ht="12.75">
      <c r="A36" s="1"/>
      <c r="H36" s="1"/>
      <c r="N36" s="1"/>
      <c r="AA36" s="1"/>
      <c r="AG36" s="1"/>
      <c r="AM36" s="1"/>
    </row>
    <row r="37" spans="1:39" ht="12.75">
      <c r="A37" s="1"/>
      <c r="H37" s="1"/>
      <c r="N37" s="1"/>
      <c r="AA37" s="1"/>
      <c r="AG37" s="1"/>
      <c r="AM37" s="1"/>
    </row>
    <row r="38" spans="1:39" ht="12.75">
      <c r="A38" s="1"/>
      <c r="H38" s="1"/>
      <c r="N38" s="1"/>
      <c r="AA38" s="1"/>
      <c r="AG38" s="1"/>
      <c r="AM38" s="1"/>
    </row>
    <row r="39" spans="1:39" ht="12.75">
      <c r="A39" t="str">
        <f>B3</f>
        <v>Thursday</v>
      </c>
      <c r="B39" s="1">
        <f>B4</f>
        <v>38484</v>
      </c>
      <c r="C39">
        <f>B5</f>
        <v>7778</v>
      </c>
      <c r="H39" s="1"/>
      <c r="N39" s="1"/>
      <c r="AA39" s="1"/>
      <c r="AG39" s="1"/>
      <c r="AM39" s="1"/>
    </row>
    <row r="40" spans="1:40" ht="12.75">
      <c r="A40" t="str">
        <f>G3</f>
        <v>Friday</v>
      </c>
      <c r="B40" s="1">
        <f>G4</f>
        <v>38485</v>
      </c>
      <c r="C40">
        <f>G5</f>
        <v>9167</v>
      </c>
      <c r="AM40" s="1"/>
      <c r="AN40" s="2"/>
    </row>
    <row r="41" spans="1:40" ht="12.75">
      <c r="A41" t="str">
        <f>L3</f>
        <v>Saturday</v>
      </c>
      <c r="B41" s="1">
        <f>L4</f>
        <v>38486</v>
      </c>
      <c r="C41">
        <f>L5</f>
        <v>7050</v>
      </c>
      <c r="AM41" s="1"/>
      <c r="AN41" s="2"/>
    </row>
    <row r="42" spans="1:40" ht="12.75">
      <c r="A42" t="str">
        <f>Q3</f>
        <v>Sunday</v>
      </c>
      <c r="B42" s="1">
        <f>Q4</f>
        <v>38487</v>
      </c>
      <c r="C42">
        <f>Q5</f>
        <v>5236</v>
      </c>
      <c r="AM42" s="1"/>
      <c r="AN42" s="2"/>
    </row>
    <row r="43" spans="1:40" ht="12.75">
      <c r="A43" t="str">
        <f>V3</f>
        <v>Monday</v>
      </c>
      <c r="B43" s="1">
        <f>V4</f>
        <v>38488</v>
      </c>
      <c r="C43">
        <f>V5</f>
        <v>7872</v>
      </c>
      <c r="D43" s="1"/>
      <c r="AM43" s="1"/>
      <c r="AN43" s="2"/>
    </row>
    <row r="44" spans="1:40" ht="12.75">
      <c r="A44" t="str">
        <f>AA3</f>
        <v>Tuesday</v>
      </c>
      <c r="B44" s="1">
        <f>AA4</f>
        <v>38489</v>
      </c>
      <c r="C44">
        <f>AA5</f>
        <v>8076</v>
      </c>
      <c r="AM44" s="1"/>
      <c r="AN44" s="2"/>
    </row>
    <row r="45" spans="1:40" ht="12.75">
      <c r="A45" t="str">
        <f>AF3</f>
        <v>Wednesday</v>
      </c>
      <c r="B45" s="1">
        <f>AF4</f>
        <v>38490</v>
      </c>
      <c r="C45">
        <f>AF5</f>
        <v>7912</v>
      </c>
      <c r="AM45" s="1"/>
      <c r="AN45" s="2"/>
    </row>
  </sheetData>
  <mergeCells count="7">
    <mergeCell ref="X6:X7"/>
    <mergeCell ref="AC6:AC7"/>
    <mergeCell ref="AH6:AH7"/>
    <mergeCell ref="D6:D7"/>
    <mergeCell ref="I6:I7"/>
    <mergeCell ref="N6:N7"/>
    <mergeCell ref="S6:S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223"/>
  <sheetViews>
    <sheetView zoomScale="70" zoomScaleNormal="70" workbookViewId="0" topLeftCell="J7">
      <selection activeCell="AH8" sqref="AH8:AH31"/>
    </sheetView>
  </sheetViews>
  <sheetFormatPr defaultColWidth="9.140625" defaultRowHeight="12.75"/>
  <cols>
    <col min="1" max="1" width="11.57421875" style="0" bestFit="1" customWidth="1"/>
    <col min="2" max="2" width="12.8515625" style="0" bestFit="1" customWidth="1"/>
    <col min="3" max="3" width="13.140625" style="0" bestFit="1" customWidth="1"/>
    <col min="4" max="4" width="8.140625" style="0" customWidth="1"/>
    <col min="5" max="5" width="1.421875" style="10" customWidth="1"/>
    <col min="6" max="6" width="11.57421875" style="0" bestFit="1" customWidth="1"/>
    <col min="7" max="7" width="12.8515625" style="0" bestFit="1" customWidth="1"/>
    <col min="8" max="8" width="13.140625" style="0" bestFit="1" customWidth="1"/>
    <col min="9" max="9" width="9.8515625" style="0" customWidth="1"/>
    <col min="10" max="10" width="1.421875" style="10" customWidth="1"/>
    <col min="11" max="11" width="11.57421875" style="0" bestFit="1" customWidth="1"/>
    <col min="12" max="12" width="12.8515625" style="0" bestFit="1" customWidth="1"/>
    <col min="13" max="13" width="13.140625" style="0" bestFit="1" customWidth="1"/>
    <col min="15" max="15" width="1.421875" style="10" customWidth="1"/>
    <col min="16" max="16" width="11.57421875" style="0" bestFit="1" customWidth="1"/>
    <col min="17" max="17" width="12.8515625" style="0" bestFit="1" customWidth="1"/>
    <col min="18" max="18" width="13.140625" style="0" bestFit="1" customWidth="1"/>
    <col min="20" max="20" width="1.421875" style="10" customWidth="1"/>
    <col min="21" max="22" width="12.8515625" style="0" bestFit="1" customWidth="1"/>
    <col min="23" max="23" width="13.140625" style="0" bestFit="1" customWidth="1"/>
    <col min="25" max="25" width="1.421875" style="10" customWidth="1"/>
    <col min="26" max="26" width="16.57421875" style="0" bestFit="1" customWidth="1"/>
    <col min="27" max="27" width="12.8515625" style="0" bestFit="1" customWidth="1"/>
    <col min="28" max="28" width="13.140625" style="0" bestFit="1" customWidth="1"/>
    <col min="30" max="30" width="1.421875" style="10" customWidth="1"/>
    <col min="31" max="31" width="16.57421875" style="0" bestFit="1" customWidth="1"/>
    <col min="32" max="32" width="12.8515625" style="0" bestFit="1" customWidth="1"/>
    <col min="33" max="33" width="13.140625" style="0" bestFit="1" customWidth="1"/>
  </cols>
  <sheetData>
    <row r="2" spans="5:30" ht="12.75">
      <c r="E2" s="4"/>
      <c r="J2" s="4"/>
      <c r="O2" s="4"/>
      <c r="T2" s="4"/>
      <c r="Y2" s="4"/>
      <c r="AD2" s="4"/>
    </row>
    <row r="3" spans="1:32" ht="12.75">
      <c r="A3" s="3" t="s">
        <v>2</v>
      </c>
      <c r="B3" s="6" t="s">
        <v>10</v>
      </c>
      <c r="E3" s="4"/>
      <c r="F3" s="3" t="s">
        <v>2</v>
      </c>
      <c r="G3" s="6" t="s">
        <v>9</v>
      </c>
      <c r="J3" s="4"/>
      <c r="K3" s="3" t="s">
        <v>2</v>
      </c>
      <c r="L3" s="6" t="s">
        <v>8</v>
      </c>
      <c r="O3" s="4"/>
      <c r="P3" s="3" t="s">
        <v>2</v>
      </c>
      <c r="Q3" s="6" t="s">
        <v>7</v>
      </c>
      <c r="T3" s="4"/>
      <c r="U3" s="3" t="s">
        <v>2</v>
      </c>
      <c r="V3" s="6" t="s">
        <v>6</v>
      </c>
      <c r="Y3" s="4"/>
      <c r="Z3" s="3" t="s">
        <v>2</v>
      </c>
      <c r="AA3" s="6" t="s">
        <v>5</v>
      </c>
      <c r="AD3" s="4"/>
      <c r="AE3" s="3" t="s">
        <v>2</v>
      </c>
      <c r="AF3" s="6" t="s">
        <v>4</v>
      </c>
    </row>
    <row r="4" spans="2:32" ht="12.75">
      <c r="B4" s="13">
        <v>38484</v>
      </c>
      <c r="E4" s="4"/>
      <c r="G4" s="13">
        <v>38485</v>
      </c>
      <c r="J4" s="4"/>
      <c r="L4" s="13">
        <v>38486</v>
      </c>
      <c r="O4" s="4"/>
      <c r="Q4" s="13">
        <v>38487</v>
      </c>
      <c r="T4" s="4"/>
      <c r="V4" s="13">
        <v>38488</v>
      </c>
      <c r="Y4" s="4"/>
      <c r="AA4" s="13">
        <v>38489</v>
      </c>
      <c r="AD4" s="4"/>
      <c r="AF4" s="13">
        <v>38490</v>
      </c>
    </row>
    <row r="5" spans="1:32" ht="12.75">
      <c r="A5" s="3" t="s">
        <v>3</v>
      </c>
      <c r="B5">
        <f>SUM(D8:D31)</f>
        <v>7251</v>
      </c>
      <c r="E5" s="4"/>
      <c r="F5" s="3" t="s">
        <v>3</v>
      </c>
      <c r="G5">
        <f>SUM(I8:I31)</f>
        <v>7817</v>
      </c>
      <c r="J5" s="4"/>
      <c r="K5" s="3" t="s">
        <v>3</v>
      </c>
      <c r="L5">
        <f>SUM(N8:N31)</f>
        <v>5735</v>
      </c>
      <c r="O5" s="4"/>
      <c r="P5" s="3" t="s">
        <v>3</v>
      </c>
      <c r="Q5">
        <f>SUM(S8:S31)</f>
        <v>4998</v>
      </c>
      <c r="T5" s="4"/>
      <c r="U5" s="3" t="s">
        <v>3</v>
      </c>
      <c r="V5">
        <f>SUM(X8:X31)</f>
        <v>7840</v>
      </c>
      <c r="Y5" s="4"/>
      <c r="Z5" s="3" t="s">
        <v>3</v>
      </c>
      <c r="AA5">
        <f>SUM(AC8:AC31)</f>
        <v>7915</v>
      </c>
      <c r="AD5" s="4"/>
      <c r="AE5" s="3" t="s">
        <v>3</v>
      </c>
      <c r="AF5">
        <f>SUM(AH8:AH31)</f>
        <v>8130</v>
      </c>
    </row>
    <row r="6" spans="4:34" ht="12.75" customHeight="1">
      <c r="D6" s="15" t="s">
        <v>11</v>
      </c>
      <c r="E6" s="4"/>
      <c r="I6" s="15" t="s">
        <v>11</v>
      </c>
      <c r="J6" s="4"/>
      <c r="N6" s="15" t="s">
        <v>11</v>
      </c>
      <c r="O6" s="4"/>
      <c r="S6" s="15" t="s">
        <v>11</v>
      </c>
      <c r="T6" s="4"/>
      <c r="X6" s="15" t="s">
        <v>11</v>
      </c>
      <c r="Y6" s="4"/>
      <c r="AC6" s="15" t="s">
        <v>11</v>
      </c>
      <c r="AD6" s="4"/>
      <c r="AH6" s="15" t="s">
        <v>11</v>
      </c>
    </row>
    <row r="7" spans="1:34" ht="12.75">
      <c r="A7" s="1"/>
      <c r="B7" s="3" t="s">
        <v>0</v>
      </c>
      <c r="C7" s="3" t="s">
        <v>1</v>
      </c>
      <c r="D7" s="15"/>
      <c r="E7" s="4"/>
      <c r="G7" s="3" t="s">
        <v>0</v>
      </c>
      <c r="H7" s="3" t="s">
        <v>1</v>
      </c>
      <c r="I7" s="15"/>
      <c r="J7" s="4"/>
      <c r="L7" s="3" t="s">
        <v>0</v>
      </c>
      <c r="M7" s="3" t="s">
        <v>1</v>
      </c>
      <c r="N7" s="15"/>
      <c r="O7" s="4"/>
      <c r="Q7" s="3" t="s">
        <v>0</v>
      </c>
      <c r="R7" s="3" t="s">
        <v>1</v>
      </c>
      <c r="S7" s="15"/>
      <c r="T7" s="4"/>
      <c r="V7" s="3" t="s">
        <v>0</v>
      </c>
      <c r="W7" s="3" t="s">
        <v>1</v>
      </c>
      <c r="X7" s="15"/>
      <c r="Y7" s="4"/>
      <c r="AA7" s="3" t="s">
        <v>0</v>
      </c>
      <c r="AB7" s="3" t="s">
        <v>1</v>
      </c>
      <c r="AC7" s="15"/>
      <c r="AD7" s="4"/>
      <c r="AF7" s="3" t="s">
        <v>0</v>
      </c>
      <c r="AG7" s="3" t="s">
        <v>1</v>
      </c>
      <c r="AH7" s="15"/>
    </row>
    <row r="8" spans="5:34" s="6" customFormat="1" ht="12.75">
      <c r="E8" s="11"/>
      <c r="F8" s="12">
        <v>0</v>
      </c>
      <c r="G8" s="6">
        <v>11</v>
      </c>
      <c r="H8" s="6">
        <v>8</v>
      </c>
      <c r="I8" s="6">
        <v>52</v>
      </c>
      <c r="J8" s="11"/>
      <c r="K8" s="12">
        <v>0</v>
      </c>
      <c r="L8" s="6">
        <v>14</v>
      </c>
      <c r="M8" s="6">
        <v>12</v>
      </c>
      <c r="N8" s="6">
        <v>100</v>
      </c>
      <c r="O8" s="11"/>
      <c r="P8" s="12">
        <v>0</v>
      </c>
      <c r="Q8" s="6">
        <v>26</v>
      </c>
      <c r="R8" s="6">
        <v>17</v>
      </c>
      <c r="S8" s="6">
        <v>115</v>
      </c>
      <c r="T8" s="11"/>
      <c r="U8" s="12">
        <v>0</v>
      </c>
      <c r="V8" s="6">
        <v>5</v>
      </c>
      <c r="W8" s="6">
        <v>3</v>
      </c>
      <c r="X8" s="6">
        <v>26</v>
      </c>
      <c r="Y8" s="11"/>
      <c r="Z8" s="12">
        <v>0</v>
      </c>
      <c r="AA8" s="6">
        <v>8</v>
      </c>
      <c r="AB8" s="6">
        <v>10</v>
      </c>
      <c r="AC8" s="6">
        <v>53</v>
      </c>
      <c r="AD8" s="11"/>
      <c r="AE8" s="12">
        <v>0</v>
      </c>
      <c r="AF8" s="6">
        <v>12</v>
      </c>
      <c r="AG8" s="6">
        <v>12</v>
      </c>
      <c r="AH8" s="6">
        <v>57</v>
      </c>
    </row>
    <row r="9" spans="5:34" s="6" customFormat="1" ht="12.75">
      <c r="E9" s="11"/>
      <c r="F9" s="12">
        <v>0.041666666666666664</v>
      </c>
      <c r="G9" s="6">
        <v>6</v>
      </c>
      <c r="H9" s="6">
        <v>8</v>
      </c>
      <c r="I9" s="6">
        <v>32</v>
      </c>
      <c r="J9" s="11"/>
      <c r="K9" s="12">
        <v>0.041666666666666664</v>
      </c>
      <c r="L9" s="6">
        <v>8</v>
      </c>
      <c r="M9" s="6">
        <v>8</v>
      </c>
      <c r="N9" s="6">
        <v>80</v>
      </c>
      <c r="O9" s="11"/>
      <c r="P9" s="12">
        <v>0.041666666666666664</v>
      </c>
      <c r="Q9" s="6">
        <v>16</v>
      </c>
      <c r="R9" s="6">
        <v>7</v>
      </c>
      <c r="S9" s="6">
        <v>120</v>
      </c>
      <c r="T9" s="11"/>
      <c r="U9" s="12">
        <v>0.041666666666666664</v>
      </c>
      <c r="V9" s="6">
        <v>2</v>
      </c>
      <c r="W9" s="6">
        <v>4</v>
      </c>
      <c r="X9" s="6">
        <v>16</v>
      </c>
      <c r="Y9" s="11"/>
      <c r="Z9" s="12">
        <v>0.041666666666666664</v>
      </c>
      <c r="AA9" s="6">
        <v>3</v>
      </c>
      <c r="AB9" s="6">
        <v>6</v>
      </c>
      <c r="AC9" s="6">
        <v>27</v>
      </c>
      <c r="AD9" s="11"/>
      <c r="AE9" s="12">
        <v>0.041666666666666664</v>
      </c>
      <c r="AF9" s="6">
        <v>1</v>
      </c>
      <c r="AG9" s="6">
        <v>3</v>
      </c>
      <c r="AH9" s="6">
        <v>17</v>
      </c>
    </row>
    <row r="10" spans="5:34" s="6" customFormat="1" ht="12.75">
      <c r="E10" s="11"/>
      <c r="F10" s="12">
        <v>0.08333333333333333</v>
      </c>
      <c r="G10" s="6">
        <v>3</v>
      </c>
      <c r="H10" s="6">
        <v>3</v>
      </c>
      <c r="I10" s="6">
        <v>24</v>
      </c>
      <c r="J10" s="11"/>
      <c r="K10" s="12">
        <v>0.08333333333333333</v>
      </c>
      <c r="L10" s="6">
        <v>8</v>
      </c>
      <c r="M10" s="6">
        <v>12</v>
      </c>
      <c r="N10" s="6">
        <v>44</v>
      </c>
      <c r="O10" s="11"/>
      <c r="P10" s="12">
        <v>0.08333333333333333</v>
      </c>
      <c r="Q10" s="6">
        <v>23</v>
      </c>
      <c r="R10" s="6">
        <v>13</v>
      </c>
      <c r="S10" s="6">
        <v>62</v>
      </c>
      <c r="T10" s="11"/>
      <c r="U10" s="12">
        <v>0.08333333333333333</v>
      </c>
      <c r="V10" s="6">
        <v>2</v>
      </c>
      <c r="W10" s="6">
        <v>2</v>
      </c>
      <c r="X10" s="6">
        <v>15</v>
      </c>
      <c r="Y10" s="11"/>
      <c r="Z10" s="12">
        <v>0.08333333333333333</v>
      </c>
      <c r="AA10" s="6">
        <v>3</v>
      </c>
      <c r="AB10" s="6">
        <v>8</v>
      </c>
      <c r="AC10" s="6">
        <v>17</v>
      </c>
      <c r="AD10" s="11"/>
      <c r="AE10" s="12">
        <v>0.08333333333333333</v>
      </c>
      <c r="AF10" s="6">
        <v>1</v>
      </c>
      <c r="AG10" s="6">
        <v>1</v>
      </c>
      <c r="AH10" s="6">
        <v>13</v>
      </c>
    </row>
    <row r="11" spans="5:34" s="6" customFormat="1" ht="12.75">
      <c r="E11" s="11"/>
      <c r="F11" s="12">
        <v>0.125</v>
      </c>
      <c r="G11" s="6">
        <v>1</v>
      </c>
      <c r="H11" s="6">
        <v>1</v>
      </c>
      <c r="I11" s="6">
        <v>7</v>
      </c>
      <c r="J11" s="11"/>
      <c r="K11" s="12">
        <v>0.125</v>
      </c>
      <c r="L11" s="6">
        <v>1</v>
      </c>
      <c r="M11" s="6">
        <v>5</v>
      </c>
      <c r="N11" s="6">
        <v>18</v>
      </c>
      <c r="O11" s="11"/>
      <c r="P11" s="12">
        <v>0.125</v>
      </c>
      <c r="Q11" s="6">
        <v>2</v>
      </c>
      <c r="R11" s="6">
        <v>4</v>
      </c>
      <c r="S11" s="6">
        <v>37</v>
      </c>
      <c r="T11" s="11"/>
      <c r="U11" s="12">
        <v>0.125</v>
      </c>
      <c r="V11" s="6">
        <v>0</v>
      </c>
      <c r="W11" s="6">
        <v>1</v>
      </c>
      <c r="X11" s="6">
        <v>8</v>
      </c>
      <c r="Y11" s="11"/>
      <c r="Z11" s="12">
        <v>0.125</v>
      </c>
      <c r="AA11" s="6">
        <v>1</v>
      </c>
      <c r="AB11" s="6">
        <v>0</v>
      </c>
      <c r="AC11" s="6">
        <v>7</v>
      </c>
      <c r="AD11" s="11"/>
      <c r="AE11" s="12">
        <v>0.125</v>
      </c>
      <c r="AF11" s="6">
        <v>0</v>
      </c>
      <c r="AG11" s="6">
        <v>0</v>
      </c>
      <c r="AH11" s="6">
        <v>8</v>
      </c>
    </row>
    <row r="12" spans="5:34" s="6" customFormat="1" ht="12.75">
      <c r="E12" s="11"/>
      <c r="F12" s="12">
        <v>0.16666666666666666</v>
      </c>
      <c r="G12" s="6">
        <v>0</v>
      </c>
      <c r="H12" s="6">
        <v>1</v>
      </c>
      <c r="I12" s="6">
        <v>8</v>
      </c>
      <c r="J12" s="11"/>
      <c r="K12" s="12">
        <v>0.16666666666666666</v>
      </c>
      <c r="L12" s="6">
        <v>1</v>
      </c>
      <c r="M12" s="6">
        <v>0</v>
      </c>
      <c r="N12" s="6">
        <v>7</v>
      </c>
      <c r="O12" s="11"/>
      <c r="P12" s="12">
        <v>0.16666666666666666</v>
      </c>
      <c r="Q12" s="6">
        <v>4</v>
      </c>
      <c r="R12" s="6">
        <v>6</v>
      </c>
      <c r="S12" s="6">
        <v>52</v>
      </c>
      <c r="T12" s="11"/>
      <c r="U12" s="12">
        <v>0.16666666666666666</v>
      </c>
      <c r="V12" s="6">
        <v>0</v>
      </c>
      <c r="W12" s="6">
        <v>2</v>
      </c>
      <c r="X12" s="6">
        <v>13</v>
      </c>
      <c r="Y12" s="11"/>
      <c r="Z12" s="12">
        <v>0.16666666666666666</v>
      </c>
      <c r="AA12" s="6">
        <v>1</v>
      </c>
      <c r="AB12" s="6">
        <v>0</v>
      </c>
      <c r="AC12" s="6">
        <v>6</v>
      </c>
      <c r="AD12" s="11"/>
      <c r="AE12" s="12">
        <v>0.16666666666666666</v>
      </c>
      <c r="AF12" s="6">
        <v>3</v>
      </c>
      <c r="AG12" s="6">
        <v>1</v>
      </c>
      <c r="AH12" s="6">
        <v>10</v>
      </c>
    </row>
    <row r="13" spans="5:34" s="6" customFormat="1" ht="12.75">
      <c r="E13" s="11"/>
      <c r="F13" s="12">
        <v>0.20833333333333334</v>
      </c>
      <c r="G13" s="6">
        <v>0</v>
      </c>
      <c r="H13" s="6">
        <v>0</v>
      </c>
      <c r="I13" s="6">
        <v>28</v>
      </c>
      <c r="J13" s="11"/>
      <c r="K13" s="12">
        <v>0.20833333333333334</v>
      </c>
      <c r="L13" s="6">
        <v>1</v>
      </c>
      <c r="M13" s="6">
        <v>1</v>
      </c>
      <c r="N13" s="6">
        <v>13</v>
      </c>
      <c r="O13" s="11"/>
      <c r="P13" s="12">
        <v>0.20833333333333334</v>
      </c>
      <c r="Q13" s="6">
        <v>2</v>
      </c>
      <c r="R13" s="6">
        <v>6</v>
      </c>
      <c r="S13" s="6">
        <v>32</v>
      </c>
      <c r="T13" s="11"/>
      <c r="U13" s="12">
        <v>0.20833333333333334</v>
      </c>
      <c r="V13" s="6">
        <v>2</v>
      </c>
      <c r="W13" s="6">
        <v>1</v>
      </c>
      <c r="X13" s="6">
        <v>32</v>
      </c>
      <c r="Y13" s="11"/>
      <c r="Z13" s="12">
        <v>0.20833333333333334</v>
      </c>
      <c r="AA13" s="6">
        <v>1</v>
      </c>
      <c r="AB13" s="6">
        <v>4</v>
      </c>
      <c r="AC13" s="6">
        <v>39</v>
      </c>
      <c r="AD13" s="11"/>
      <c r="AE13" s="12">
        <v>0.20833333333333334</v>
      </c>
      <c r="AF13" s="6">
        <v>2</v>
      </c>
      <c r="AG13" s="6">
        <v>4</v>
      </c>
      <c r="AH13" s="6">
        <v>33</v>
      </c>
    </row>
    <row r="14" spans="1:34" s="6" customFormat="1" ht="12.75">
      <c r="A14" s="12">
        <v>0.25</v>
      </c>
      <c r="B14" s="6">
        <v>5</v>
      </c>
      <c r="C14" s="6">
        <v>7</v>
      </c>
      <c r="D14" s="6">
        <v>101</v>
      </c>
      <c r="E14" s="11"/>
      <c r="F14" s="12">
        <v>0.25</v>
      </c>
      <c r="G14" s="6">
        <v>7</v>
      </c>
      <c r="H14" s="6">
        <v>2</v>
      </c>
      <c r="I14" s="6">
        <v>101</v>
      </c>
      <c r="J14" s="11"/>
      <c r="K14" s="12">
        <v>0.25</v>
      </c>
      <c r="L14" s="6">
        <v>5</v>
      </c>
      <c r="M14" s="6">
        <v>3</v>
      </c>
      <c r="N14" s="6">
        <v>48</v>
      </c>
      <c r="O14" s="11"/>
      <c r="P14" s="12">
        <v>0.25</v>
      </c>
      <c r="Q14" s="6">
        <v>6</v>
      </c>
      <c r="R14" s="6">
        <v>2</v>
      </c>
      <c r="S14" s="6">
        <v>47</v>
      </c>
      <c r="T14" s="11"/>
      <c r="U14" s="12">
        <v>0.25</v>
      </c>
      <c r="V14" s="6">
        <v>3</v>
      </c>
      <c r="W14" s="6">
        <v>7</v>
      </c>
      <c r="X14" s="6">
        <v>115</v>
      </c>
      <c r="Y14" s="11"/>
      <c r="Z14" s="12">
        <v>0.25</v>
      </c>
      <c r="AA14" s="6">
        <v>7</v>
      </c>
      <c r="AB14" s="6">
        <v>9</v>
      </c>
      <c r="AC14" s="6">
        <v>126</v>
      </c>
      <c r="AD14" s="11"/>
      <c r="AE14" s="12">
        <v>0.25</v>
      </c>
      <c r="AF14" s="6">
        <v>8</v>
      </c>
      <c r="AG14" s="6">
        <v>7</v>
      </c>
      <c r="AH14" s="6">
        <v>120</v>
      </c>
    </row>
    <row r="15" spans="1:34" s="6" customFormat="1" ht="12.75">
      <c r="A15" s="12">
        <v>0.2916666666666667</v>
      </c>
      <c r="B15" s="6">
        <v>22</v>
      </c>
      <c r="C15" s="6">
        <v>20</v>
      </c>
      <c r="D15" s="6">
        <v>358</v>
      </c>
      <c r="E15" s="11"/>
      <c r="F15" s="12">
        <v>0.2916666666666667</v>
      </c>
      <c r="G15" s="6">
        <v>37</v>
      </c>
      <c r="H15" s="6">
        <v>24</v>
      </c>
      <c r="I15" s="6">
        <v>398</v>
      </c>
      <c r="J15" s="11"/>
      <c r="K15" s="12">
        <v>0.2916666666666667</v>
      </c>
      <c r="L15" s="6">
        <v>10</v>
      </c>
      <c r="M15" s="6">
        <v>10</v>
      </c>
      <c r="N15" s="6">
        <v>112</v>
      </c>
      <c r="O15" s="11"/>
      <c r="P15" s="12">
        <v>0.2916666666666667</v>
      </c>
      <c r="Q15" s="6">
        <v>10</v>
      </c>
      <c r="R15" s="6">
        <v>11</v>
      </c>
      <c r="S15" s="6">
        <v>75</v>
      </c>
      <c r="T15" s="11"/>
      <c r="U15" s="12">
        <v>0.2916666666666667</v>
      </c>
      <c r="V15" s="6">
        <v>38</v>
      </c>
      <c r="W15" s="6">
        <v>28</v>
      </c>
      <c r="X15" s="6">
        <v>442</v>
      </c>
      <c r="Y15" s="11"/>
      <c r="Z15" s="12">
        <v>0.2916666666666667</v>
      </c>
      <c r="AA15" s="6">
        <v>35</v>
      </c>
      <c r="AB15" s="6">
        <v>34</v>
      </c>
      <c r="AC15" s="6">
        <v>452</v>
      </c>
      <c r="AD15" s="11"/>
      <c r="AE15" s="12">
        <v>0.2916666666666667</v>
      </c>
      <c r="AF15" s="6">
        <v>36</v>
      </c>
      <c r="AG15" s="6">
        <v>37</v>
      </c>
      <c r="AH15" s="6">
        <v>496</v>
      </c>
    </row>
    <row r="16" spans="1:34" s="6" customFormat="1" ht="12.75">
      <c r="A16" s="12">
        <v>0.3333333333333333</v>
      </c>
      <c r="B16" s="6">
        <v>69</v>
      </c>
      <c r="C16" s="6">
        <v>82</v>
      </c>
      <c r="D16" s="6">
        <v>468</v>
      </c>
      <c r="E16" s="11"/>
      <c r="F16" s="12">
        <v>0.3333333333333333</v>
      </c>
      <c r="G16" s="6">
        <v>66</v>
      </c>
      <c r="H16" s="6">
        <v>82</v>
      </c>
      <c r="I16" s="6">
        <v>491</v>
      </c>
      <c r="J16" s="11"/>
      <c r="K16" s="12">
        <v>0.3333333333333333</v>
      </c>
      <c r="L16" s="6">
        <v>15</v>
      </c>
      <c r="M16" s="6">
        <v>15</v>
      </c>
      <c r="N16" s="6">
        <v>198</v>
      </c>
      <c r="O16" s="11"/>
      <c r="P16" s="12">
        <v>0.3333333333333333</v>
      </c>
      <c r="Q16" s="6">
        <v>12</v>
      </c>
      <c r="R16" s="6">
        <v>8</v>
      </c>
      <c r="S16" s="6">
        <v>112</v>
      </c>
      <c r="T16" s="11"/>
      <c r="U16" s="12">
        <v>0.3333333333333333</v>
      </c>
      <c r="V16" s="6">
        <v>76</v>
      </c>
      <c r="W16" s="6">
        <v>83</v>
      </c>
      <c r="X16" s="6">
        <v>498</v>
      </c>
      <c r="Y16" s="11"/>
      <c r="Z16" s="12">
        <v>0.3333333333333333</v>
      </c>
      <c r="AA16" s="6">
        <v>86</v>
      </c>
      <c r="AB16" s="6">
        <v>87</v>
      </c>
      <c r="AC16" s="6">
        <v>508</v>
      </c>
      <c r="AD16" s="11"/>
      <c r="AE16" s="12">
        <v>0.3333333333333333</v>
      </c>
      <c r="AF16" s="6">
        <v>86</v>
      </c>
      <c r="AG16" s="6">
        <v>86</v>
      </c>
      <c r="AH16" s="6">
        <v>497</v>
      </c>
    </row>
    <row r="17" spans="1:34" s="6" customFormat="1" ht="12.75">
      <c r="A17" s="12">
        <v>0.375</v>
      </c>
      <c r="B17" s="6">
        <v>40</v>
      </c>
      <c r="C17" s="6">
        <v>51</v>
      </c>
      <c r="D17" s="6">
        <v>316</v>
      </c>
      <c r="E17" s="11"/>
      <c r="F17" s="12">
        <v>0.375</v>
      </c>
      <c r="G17" s="6">
        <v>38</v>
      </c>
      <c r="H17" s="6">
        <v>36</v>
      </c>
      <c r="I17" s="6">
        <v>313</v>
      </c>
      <c r="J17" s="11"/>
      <c r="K17" s="12">
        <v>0.375</v>
      </c>
      <c r="L17" s="6">
        <v>30</v>
      </c>
      <c r="M17" s="6">
        <v>23</v>
      </c>
      <c r="N17" s="6">
        <v>260</v>
      </c>
      <c r="O17" s="11"/>
      <c r="P17" s="12">
        <v>0.375</v>
      </c>
      <c r="Q17" s="6">
        <v>17</v>
      </c>
      <c r="R17" s="6">
        <v>29</v>
      </c>
      <c r="S17" s="6">
        <v>233</v>
      </c>
      <c r="T17" s="11"/>
      <c r="U17" s="12">
        <v>0.375</v>
      </c>
      <c r="V17" s="6">
        <v>39</v>
      </c>
      <c r="W17" s="6">
        <v>47</v>
      </c>
      <c r="X17" s="6">
        <v>351</v>
      </c>
      <c r="Y17" s="11"/>
      <c r="Z17" s="12">
        <v>0.375</v>
      </c>
      <c r="AA17" s="6">
        <v>32</v>
      </c>
      <c r="AB17" s="6">
        <v>48</v>
      </c>
      <c r="AC17" s="6">
        <v>326</v>
      </c>
      <c r="AD17" s="11"/>
      <c r="AE17" s="12">
        <v>0.375</v>
      </c>
      <c r="AF17" s="6">
        <v>36</v>
      </c>
      <c r="AG17" s="6">
        <v>42</v>
      </c>
      <c r="AH17" s="6">
        <v>337</v>
      </c>
    </row>
    <row r="18" spans="1:34" s="6" customFormat="1" ht="12.75">
      <c r="A18" s="12">
        <v>0.4166666666666667</v>
      </c>
      <c r="B18" s="6">
        <v>54</v>
      </c>
      <c r="C18" s="6">
        <v>45</v>
      </c>
      <c r="D18" s="6">
        <v>369</v>
      </c>
      <c r="E18" s="11"/>
      <c r="F18" s="12">
        <v>0.4166666666666667</v>
      </c>
      <c r="G18" s="6">
        <v>40</v>
      </c>
      <c r="H18" s="6">
        <v>53</v>
      </c>
      <c r="I18" s="6">
        <v>385</v>
      </c>
      <c r="J18" s="11"/>
      <c r="K18" s="12">
        <v>0.4166666666666667</v>
      </c>
      <c r="L18" s="6">
        <v>45</v>
      </c>
      <c r="M18" s="6">
        <v>37</v>
      </c>
      <c r="N18" s="6">
        <v>358</v>
      </c>
      <c r="O18" s="11"/>
      <c r="P18" s="12">
        <v>0.4166666666666667</v>
      </c>
      <c r="Q18" s="6">
        <v>36</v>
      </c>
      <c r="R18" s="6">
        <v>19</v>
      </c>
      <c r="S18" s="6">
        <v>251</v>
      </c>
      <c r="T18" s="11"/>
      <c r="U18" s="12">
        <v>0.4166666666666667</v>
      </c>
      <c r="V18" s="6">
        <v>34</v>
      </c>
      <c r="W18" s="6">
        <v>46</v>
      </c>
      <c r="X18" s="6">
        <v>364</v>
      </c>
      <c r="Y18" s="11"/>
      <c r="Z18" s="12">
        <v>0.4166666666666667</v>
      </c>
      <c r="AA18" s="6">
        <v>45</v>
      </c>
      <c r="AB18" s="6">
        <v>40</v>
      </c>
      <c r="AC18" s="6">
        <v>363</v>
      </c>
      <c r="AD18" s="11"/>
      <c r="AE18" s="12">
        <v>0.4166666666666667</v>
      </c>
      <c r="AF18" s="6">
        <v>36</v>
      </c>
      <c r="AG18" s="6">
        <v>23</v>
      </c>
      <c r="AH18" s="6">
        <v>330</v>
      </c>
    </row>
    <row r="19" spans="1:34" s="6" customFormat="1" ht="12.75">
      <c r="A19" s="12">
        <v>0.4583333333333333</v>
      </c>
      <c r="B19" s="6">
        <v>40</v>
      </c>
      <c r="C19" s="6">
        <v>39</v>
      </c>
      <c r="D19" s="6">
        <v>422</v>
      </c>
      <c r="E19" s="11"/>
      <c r="F19" s="12">
        <v>0.4583333333333333</v>
      </c>
      <c r="G19" s="6">
        <v>34</v>
      </c>
      <c r="H19" s="6">
        <v>35</v>
      </c>
      <c r="I19" s="6">
        <v>469</v>
      </c>
      <c r="J19" s="11"/>
      <c r="K19" s="12">
        <v>0.4583333333333333</v>
      </c>
      <c r="L19" s="6">
        <v>50</v>
      </c>
      <c r="M19" s="6">
        <v>43</v>
      </c>
      <c r="N19" s="6">
        <v>414</v>
      </c>
      <c r="O19" s="11"/>
      <c r="P19" s="12">
        <v>0.4583333333333333</v>
      </c>
      <c r="Q19" s="6">
        <v>38</v>
      </c>
      <c r="R19" s="6">
        <v>36</v>
      </c>
      <c r="S19" s="6">
        <v>315</v>
      </c>
      <c r="T19" s="11"/>
      <c r="U19" s="12">
        <v>0.4583333333333333</v>
      </c>
      <c r="V19" s="6">
        <v>58</v>
      </c>
      <c r="W19" s="6">
        <v>55</v>
      </c>
      <c r="X19" s="6">
        <v>544</v>
      </c>
      <c r="Y19" s="11"/>
      <c r="Z19" s="12">
        <v>0.4583333333333333</v>
      </c>
      <c r="AA19" s="6">
        <v>51</v>
      </c>
      <c r="AB19" s="6">
        <v>68</v>
      </c>
      <c r="AC19" s="6">
        <v>499</v>
      </c>
      <c r="AD19" s="11"/>
      <c r="AE19" s="12">
        <v>0.4583333333333333</v>
      </c>
      <c r="AF19" s="6">
        <v>42</v>
      </c>
      <c r="AG19" s="6">
        <v>51</v>
      </c>
      <c r="AH19" s="6">
        <v>489</v>
      </c>
    </row>
    <row r="20" spans="1:34" s="6" customFormat="1" ht="12.75">
      <c r="A20" s="12">
        <v>0.5</v>
      </c>
      <c r="B20" s="6">
        <v>82</v>
      </c>
      <c r="C20" s="6">
        <v>86</v>
      </c>
      <c r="D20" s="6">
        <v>614</v>
      </c>
      <c r="E20" s="11"/>
      <c r="F20" s="12">
        <v>0.5</v>
      </c>
      <c r="G20" s="6">
        <v>82</v>
      </c>
      <c r="H20" s="6">
        <v>87</v>
      </c>
      <c r="I20" s="6">
        <v>634</v>
      </c>
      <c r="J20" s="11"/>
      <c r="K20" s="12">
        <v>0.5</v>
      </c>
      <c r="L20" s="6">
        <v>58</v>
      </c>
      <c r="M20" s="6">
        <v>69</v>
      </c>
      <c r="N20" s="6">
        <v>463</v>
      </c>
      <c r="O20" s="11"/>
      <c r="P20" s="12">
        <v>0.5</v>
      </c>
      <c r="Q20" s="6">
        <v>51</v>
      </c>
      <c r="R20" s="6">
        <v>60</v>
      </c>
      <c r="S20" s="6">
        <v>406</v>
      </c>
      <c r="T20" s="11"/>
      <c r="U20" s="12">
        <v>0.5</v>
      </c>
      <c r="V20" s="6">
        <v>89</v>
      </c>
      <c r="W20" s="6">
        <v>92</v>
      </c>
      <c r="X20" s="6">
        <v>692</v>
      </c>
      <c r="Y20" s="11"/>
      <c r="Z20" s="12">
        <v>0.5</v>
      </c>
      <c r="AA20" s="6">
        <v>76</v>
      </c>
      <c r="AB20" s="6">
        <v>83</v>
      </c>
      <c r="AC20" s="6">
        <v>673</v>
      </c>
      <c r="AD20" s="11"/>
      <c r="AE20" s="12">
        <v>0.5</v>
      </c>
      <c r="AF20" s="6">
        <v>77</v>
      </c>
      <c r="AG20" s="6">
        <v>83</v>
      </c>
      <c r="AH20" s="6">
        <v>620</v>
      </c>
    </row>
    <row r="21" spans="1:34" s="6" customFormat="1" ht="12.75">
      <c r="A21" s="12">
        <v>0.5416666666666666</v>
      </c>
      <c r="B21" s="6">
        <v>42</v>
      </c>
      <c r="C21" s="6">
        <v>83</v>
      </c>
      <c r="D21" s="6">
        <v>525</v>
      </c>
      <c r="E21" s="11"/>
      <c r="F21" s="12">
        <v>0.5416666666666666</v>
      </c>
      <c r="G21" s="6">
        <v>62</v>
      </c>
      <c r="H21" s="6">
        <v>77</v>
      </c>
      <c r="I21" s="6">
        <v>599</v>
      </c>
      <c r="J21" s="11"/>
      <c r="K21" s="12">
        <v>0.5416666666666666</v>
      </c>
      <c r="L21" s="6">
        <v>57</v>
      </c>
      <c r="M21" s="6">
        <v>59</v>
      </c>
      <c r="N21" s="6">
        <v>435</v>
      </c>
      <c r="O21" s="11"/>
      <c r="P21" s="12">
        <v>0.5416666666666666</v>
      </c>
      <c r="Q21" s="6">
        <v>59</v>
      </c>
      <c r="R21" s="6">
        <v>45</v>
      </c>
      <c r="S21" s="6">
        <v>387</v>
      </c>
      <c r="T21" s="11"/>
      <c r="U21" s="12">
        <v>0.5416666666666666</v>
      </c>
      <c r="V21" s="6">
        <v>60</v>
      </c>
      <c r="W21" s="6">
        <v>90</v>
      </c>
      <c r="X21" s="6">
        <v>598</v>
      </c>
      <c r="Y21" s="11"/>
      <c r="Z21" s="12">
        <v>0.5416666666666666</v>
      </c>
      <c r="AA21" s="6">
        <v>58</v>
      </c>
      <c r="AB21" s="6">
        <v>93</v>
      </c>
      <c r="AC21" s="6">
        <v>567</v>
      </c>
      <c r="AD21" s="11"/>
      <c r="AE21" s="12">
        <v>0.5416666666666666</v>
      </c>
      <c r="AF21" s="6">
        <v>65</v>
      </c>
      <c r="AG21" s="6">
        <v>89</v>
      </c>
      <c r="AH21" s="6">
        <v>553</v>
      </c>
    </row>
    <row r="22" spans="1:34" s="6" customFormat="1" ht="12.75">
      <c r="A22" s="12">
        <v>0.5833333333333334</v>
      </c>
      <c r="B22" s="6">
        <v>72</v>
      </c>
      <c r="C22" s="6">
        <v>83</v>
      </c>
      <c r="D22" s="6">
        <v>524</v>
      </c>
      <c r="E22" s="11"/>
      <c r="F22" s="12">
        <v>0.5833333333333334</v>
      </c>
      <c r="G22" s="6">
        <v>61</v>
      </c>
      <c r="H22" s="6">
        <v>67</v>
      </c>
      <c r="I22" s="6">
        <v>539</v>
      </c>
      <c r="J22" s="11"/>
      <c r="K22" s="12">
        <v>0.5833333333333334</v>
      </c>
      <c r="L22" s="6">
        <v>52</v>
      </c>
      <c r="M22" s="6">
        <v>46</v>
      </c>
      <c r="N22" s="6">
        <v>361</v>
      </c>
      <c r="O22" s="11"/>
      <c r="P22" s="12">
        <v>0.5833333333333334</v>
      </c>
      <c r="Q22" s="6">
        <v>66</v>
      </c>
      <c r="R22" s="6">
        <v>45</v>
      </c>
      <c r="S22" s="6">
        <v>410</v>
      </c>
      <c r="T22" s="11"/>
      <c r="U22" s="12">
        <v>0.5833333333333334</v>
      </c>
      <c r="V22" s="6">
        <v>58</v>
      </c>
      <c r="W22" s="6">
        <v>85</v>
      </c>
      <c r="X22" s="6">
        <v>535</v>
      </c>
      <c r="Y22" s="11"/>
      <c r="Z22" s="12">
        <v>0.5833333333333334</v>
      </c>
      <c r="AA22" s="6">
        <v>52</v>
      </c>
      <c r="AB22" s="6">
        <v>56</v>
      </c>
      <c r="AC22" s="6">
        <v>469</v>
      </c>
      <c r="AD22" s="11"/>
      <c r="AE22" s="12">
        <v>0.5833333333333334</v>
      </c>
      <c r="AF22" s="6">
        <v>67</v>
      </c>
      <c r="AG22" s="6">
        <v>58</v>
      </c>
      <c r="AH22" s="6">
        <v>496</v>
      </c>
    </row>
    <row r="23" spans="1:34" s="6" customFormat="1" ht="12.75">
      <c r="A23" s="12">
        <v>0.625</v>
      </c>
      <c r="B23" s="6">
        <v>47</v>
      </c>
      <c r="C23" s="6">
        <v>64</v>
      </c>
      <c r="D23" s="6">
        <v>592</v>
      </c>
      <c r="E23" s="11"/>
      <c r="F23" s="12">
        <v>0.625</v>
      </c>
      <c r="G23" s="6">
        <v>71</v>
      </c>
      <c r="H23" s="6">
        <v>70</v>
      </c>
      <c r="I23" s="6">
        <v>641</v>
      </c>
      <c r="J23" s="11"/>
      <c r="K23" s="12">
        <v>0.625</v>
      </c>
      <c r="L23" s="6">
        <v>44</v>
      </c>
      <c r="M23" s="6">
        <v>50</v>
      </c>
      <c r="N23" s="6">
        <v>368</v>
      </c>
      <c r="O23" s="11"/>
      <c r="P23" s="12">
        <v>0.625</v>
      </c>
      <c r="Q23" s="6">
        <v>45</v>
      </c>
      <c r="R23" s="6">
        <v>47</v>
      </c>
      <c r="S23" s="6">
        <v>382</v>
      </c>
      <c r="T23" s="11"/>
      <c r="U23" s="12">
        <v>0.625</v>
      </c>
      <c r="V23" s="6">
        <v>65</v>
      </c>
      <c r="W23" s="6">
        <v>69</v>
      </c>
      <c r="X23" s="6">
        <v>649</v>
      </c>
      <c r="Y23" s="11"/>
      <c r="Z23" s="12">
        <v>0.625</v>
      </c>
      <c r="AA23" s="6">
        <v>62</v>
      </c>
      <c r="AB23" s="6">
        <v>72</v>
      </c>
      <c r="AC23" s="6">
        <v>687</v>
      </c>
      <c r="AD23" s="11"/>
      <c r="AE23" s="12">
        <v>0.625</v>
      </c>
      <c r="AF23" s="6">
        <v>70</v>
      </c>
      <c r="AG23" s="6">
        <v>59</v>
      </c>
      <c r="AH23" s="6">
        <v>618</v>
      </c>
    </row>
    <row r="24" spans="1:34" s="6" customFormat="1" ht="12.75">
      <c r="A24" s="12">
        <v>0.6666666666666666</v>
      </c>
      <c r="B24" s="6">
        <v>70</v>
      </c>
      <c r="C24" s="6">
        <v>109</v>
      </c>
      <c r="D24" s="6">
        <v>633</v>
      </c>
      <c r="E24" s="11"/>
      <c r="F24" s="12">
        <v>0.6666666666666666</v>
      </c>
      <c r="G24" s="6">
        <v>72</v>
      </c>
      <c r="H24" s="6">
        <v>82</v>
      </c>
      <c r="I24" s="6">
        <v>606</v>
      </c>
      <c r="J24" s="11"/>
      <c r="K24" s="12">
        <v>0.6666666666666666</v>
      </c>
      <c r="L24" s="6">
        <v>46</v>
      </c>
      <c r="M24" s="6">
        <v>47</v>
      </c>
      <c r="N24" s="6">
        <v>407</v>
      </c>
      <c r="O24" s="11"/>
      <c r="P24" s="12">
        <v>0.6666666666666666</v>
      </c>
      <c r="Q24" s="6">
        <v>47</v>
      </c>
      <c r="R24" s="6">
        <v>49</v>
      </c>
      <c r="S24" s="6">
        <v>373</v>
      </c>
      <c r="T24" s="11"/>
      <c r="U24" s="12">
        <v>0.6666666666666666</v>
      </c>
      <c r="V24" s="6">
        <v>80</v>
      </c>
      <c r="W24" s="6">
        <v>83</v>
      </c>
      <c r="X24" s="6">
        <v>618</v>
      </c>
      <c r="Y24" s="11"/>
      <c r="Z24" s="12">
        <v>0.6666666666666666</v>
      </c>
      <c r="AA24" s="6">
        <v>69</v>
      </c>
      <c r="AB24" s="6">
        <v>86</v>
      </c>
      <c r="AC24" s="6">
        <v>656</v>
      </c>
      <c r="AD24" s="11"/>
      <c r="AE24" s="12">
        <v>0.6666666666666666</v>
      </c>
      <c r="AF24" s="6">
        <v>79</v>
      </c>
      <c r="AG24" s="6">
        <v>88</v>
      </c>
      <c r="AH24" s="6">
        <v>673</v>
      </c>
    </row>
    <row r="25" spans="1:34" s="6" customFormat="1" ht="12.75">
      <c r="A25" s="12">
        <v>0.7083333333333334</v>
      </c>
      <c r="B25" s="6">
        <v>78</v>
      </c>
      <c r="C25" s="6">
        <v>107</v>
      </c>
      <c r="D25" s="6">
        <v>699</v>
      </c>
      <c r="E25" s="11"/>
      <c r="F25" s="12">
        <v>0.7083333333333334</v>
      </c>
      <c r="G25" s="6">
        <v>93</v>
      </c>
      <c r="H25" s="6">
        <v>81</v>
      </c>
      <c r="I25" s="6">
        <v>578</v>
      </c>
      <c r="J25" s="11"/>
      <c r="K25" s="12">
        <v>0.7083333333333334</v>
      </c>
      <c r="L25" s="6">
        <v>46</v>
      </c>
      <c r="M25" s="6">
        <v>48</v>
      </c>
      <c r="N25" s="6">
        <v>334</v>
      </c>
      <c r="O25" s="11"/>
      <c r="P25" s="12">
        <v>0.7083333333333334</v>
      </c>
      <c r="Q25" s="6">
        <v>47</v>
      </c>
      <c r="R25" s="6">
        <v>55</v>
      </c>
      <c r="S25" s="6">
        <v>363</v>
      </c>
      <c r="T25" s="11"/>
      <c r="U25" s="12">
        <v>0.7083333333333334</v>
      </c>
      <c r="V25" s="6">
        <v>108</v>
      </c>
      <c r="W25" s="6">
        <v>102</v>
      </c>
      <c r="X25" s="6">
        <v>705</v>
      </c>
      <c r="Y25" s="11"/>
      <c r="Z25" s="12">
        <v>0.7083333333333334</v>
      </c>
      <c r="AA25" s="6">
        <v>90</v>
      </c>
      <c r="AB25" s="6">
        <v>98</v>
      </c>
      <c r="AC25" s="6">
        <v>662</v>
      </c>
      <c r="AD25" s="11"/>
      <c r="AE25" s="12">
        <v>0.7083333333333334</v>
      </c>
      <c r="AF25" s="6">
        <v>108</v>
      </c>
      <c r="AG25" s="6">
        <v>110</v>
      </c>
      <c r="AH25" s="6">
        <v>767</v>
      </c>
    </row>
    <row r="26" spans="1:34" s="6" customFormat="1" ht="12.75">
      <c r="A26" s="12">
        <v>0.75</v>
      </c>
      <c r="B26" s="6">
        <v>67</v>
      </c>
      <c r="C26" s="6">
        <v>84</v>
      </c>
      <c r="D26" s="6">
        <v>479</v>
      </c>
      <c r="E26" s="11"/>
      <c r="F26" s="12">
        <v>0.75</v>
      </c>
      <c r="G26" s="6">
        <v>59</v>
      </c>
      <c r="H26" s="6">
        <v>74</v>
      </c>
      <c r="I26" s="6">
        <v>483</v>
      </c>
      <c r="J26" s="11"/>
      <c r="K26" s="12">
        <v>0.75</v>
      </c>
      <c r="L26" s="6">
        <v>56</v>
      </c>
      <c r="M26" s="6">
        <v>45</v>
      </c>
      <c r="N26" s="6">
        <v>364</v>
      </c>
      <c r="O26" s="11"/>
      <c r="P26" s="12">
        <v>0.75</v>
      </c>
      <c r="Q26" s="6">
        <v>39</v>
      </c>
      <c r="R26" s="6">
        <v>43</v>
      </c>
      <c r="S26" s="6">
        <v>315</v>
      </c>
      <c r="T26" s="11"/>
      <c r="U26" s="12">
        <v>0.75</v>
      </c>
      <c r="V26" s="6">
        <v>60</v>
      </c>
      <c r="W26" s="6">
        <v>68</v>
      </c>
      <c r="X26" s="6">
        <v>468</v>
      </c>
      <c r="Y26" s="11"/>
      <c r="Z26" s="12">
        <v>0.75</v>
      </c>
      <c r="AA26" s="6">
        <v>62</v>
      </c>
      <c r="AB26" s="6">
        <v>80</v>
      </c>
      <c r="AC26" s="6">
        <v>537</v>
      </c>
      <c r="AD26" s="11"/>
      <c r="AE26" s="12">
        <v>0.75</v>
      </c>
      <c r="AF26" s="6">
        <v>66</v>
      </c>
      <c r="AG26" s="6">
        <v>115</v>
      </c>
      <c r="AH26" s="6">
        <v>625</v>
      </c>
    </row>
    <row r="27" spans="1:34" s="6" customFormat="1" ht="12.75">
      <c r="A27" s="12">
        <v>0.7916666666666666</v>
      </c>
      <c r="B27" s="6">
        <v>52</v>
      </c>
      <c r="C27" s="6">
        <v>67</v>
      </c>
      <c r="D27" s="6">
        <v>387</v>
      </c>
      <c r="E27" s="11"/>
      <c r="F27" s="12">
        <v>0.7916666666666666</v>
      </c>
      <c r="G27" s="6">
        <v>40</v>
      </c>
      <c r="H27" s="6">
        <v>63</v>
      </c>
      <c r="I27" s="6">
        <v>398</v>
      </c>
      <c r="J27" s="11"/>
      <c r="K27" s="12">
        <v>0.7916666666666666</v>
      </c>
      <c r="L27" s="6">
        <v>43</v>
      </c>
      <c r="M27" s="6">
        <v>45</v>
      </c>
      <c r="N27" s="6">
        <v>344</v>
      </c>
      <c r="O27" s="11"/>
      <c r="P27" s="12">
        <v>0.7916666666666666</v>
      </c>
      <c r="Q27" s="6">
        <v>38</v>
      </c>
      <c r="R27" s="6">
        <v>49</v>
      </c>
      <c r="S27" s="6">
        <v>266</v>
      </c>
      <c r="T27" s="11"/>
      <c r="U27" s="12">
        <v>0.7916666666666666</v>
      </c>
      <c r="V27" s="6">
        <v>40</v>
      </c>
      <c r="W27" s="6">
        <v>59</v>
      </c>
      <c r="X27" s="6">
        <v>363</v>
      </c>
      <c r="Y27" s="11"/>
      <c r="Z27" s="12">
        <v>0.7916666666666666</v>
      </c>
      <c r="AA27" s="6">
        <v>59</v>
      </c>
      <c r="AB27" s="6">
        <v>67</v>
      </c>
      <c r="AC27" s="6">
        <v>412</v>
      </c>
      <c r="AD27" s="11"/>
      <c r="AE27" s="12">
        <v>0.7916666666666666</v>
      </c>
      <c r="AF27" s="6">
        <v>57</v>
      </c>
      <c r="AG27" s="6">
        <v>74</v>
      </c>
      <c r="AH27" s="6">
        <v>469</v>
      </c>
    </row>
    <row r="28" spans="1:34" s="6" customFormat="1" ht="12.75">
      <c r="A28" s="12">
        <v>0.8333333333333334</v>
      </c>
      <c r="B28" s="6">
        <v>49</v>
      </c>
      <c r="C28" s="6">
        <v>38</v>
      </c>
      <c r="D28" s="6">
        <v>311</v>
      </c>
      <c r="E28" s="11"/>
      <c r="F28" s="12">
        <v>0.8333333333333334</v>
      </c>
      <c r="G28" s="6">
        <v>50</v>
      </c>
      <c r="H28" s="6">
        <v>51</v>
      </c>
      <c r="I28" s="6">
        <v>382</v>
      </c>
      <c r="J28" s="11"/>
      <c r="K28" s="12">
        <v>0.8333333333333334</v>
      </c>
      <c r="L28" s="6">
        <v>28</v>
      </c>
      <c r="M28" s="6">
        <v>33</v>
      </c>
      <c r="N28" s="6">
        <v>292</v>
      </c>
      <c r="O28" s="11"/>
      <c r="P28" s="12">
        <v>0.8333333333333334</v>
      </c>
      <c r="Q28" s="6">
        <v>28</v>
      </c>
      <c r="R28" s="6">
        <v>46</v>
      </c>
      <c r="S28" s="6">
        <v>250</v>
      </c>
      <c r="T28" s="11"/>
      <c r="U28" s="12">
        <v>0.8333333333333334</v>
      </c>
      <c r="V28" s="6">
        <v>35</v>
      </c>
      <c r="W28" s="6">
        <v>36</v>
      </c>
      <c r="X28" s="6">
        <v>304</v>
      </c>
      <c r="Y28" s="11"/>
      <c r="Z28" s="12">
        <v>0.8333333333333334</v>
      </c>
      <c r="AA28" s="6">
        <v>37</v>
      </c>
      <c r="AB28" s="6">
        <v>46</v>
      </c>
      <c r="AC28" s="6">
        <v>320</v>
      </c>
      <c r="AD28" s="11"/>
      <c r="AE28" s="12">
        <v>0.8333333333333334</v>
      </c>
      <c r="AF28" s="6">
        <v>38</v>
      </c>
      <c r="AG28" s="6">
        <v>53</v>
      </c>
      <c r="AH28" s="6">
        <v>346</v>
      </c>
    </row>
    <row r="29" spans="1:34" s="6" customFormat="1" ht="12.75">
      <c r="A29" s="12">
        <v>0.875</v>
      </c>
      <c r="B29" s="6">
        <v>37</v>
      </c>
      <c r="C29" s="6">
        <v>41</v>
      </c>
      <c r="D29" s="6">
        <v>223</v>
      </c>
      <c r="E29" s="11"/>
      <c r="F29" s="12">
        <v>0.875</v>
      </c>
      <c r="G29" s="6">
        <v>25</v>
      </c>
      <c r="H29" s="6">
        <v>40</v>
      </c>
      <c r="I29" s="6">
        <v>294</v>
      </c>
      <c r="J29" s="11"/>
      <c r="K29" s="12">
        <v>0.875</v>
      </c>
      <c r="L29" s="6">
        <v>50</v>
      </c>
      <c r="M29" s="6">
        <v>39</v>
      </c>
      <c r="N29" s="6">
        <v>345</v>
      </c>
      <c r="O29" s="11"/>
      <c r="P29" s="12">
        <v>0.875</v>
      </c>
      <c r="Q29" s="6">
        <v>28</v>
      </c>
      <c r="R29" s="6">
        <v>31</v>
      </c>
      <c r="S29" s="6">
        <v>208</v>
      </c>
      <c r="T29" s="11"/>
      <c r="U29" s="12">
        <v>0.875</v>
      </c>
      <c r="V29" s="6">
        <v>23</v>
      </c>
      <c r="W29" s="6">
        <v>36</v>
      </c>
      <c r="X29" s="6">
        <v>227</v>
      </c>
      <c r="Y29" s="11"/>
      <c r="Z29" s="12">
        <v>0.875</v>
      </c>
      <c r="AA29" s="6">
        <v>26</v>
      </c>
      <c r="AB29" s="6">
        <v>45</v>
      </c>
      <c r="AC29" s="6">
        <v>262</v>
      </c>
      <c r="AD29" s="11"/>
      <c r="AE29" s="12">
        <v>0.875</v>
      </c>
      <c r="AF29" s="6">
        <v>34</v>
      </c>
      <c r="AG29" s="6">
        <v>53</v>
      </c>
      <c r="AH29" s="6">
        <v>278</v>
      </c>
    </row>
    <row r="30" spans="1:34" s="6" customFormat="1" ht="12.75">
      <c r="A30" s="12">
        <v>0.9166666666666666</v>
      </c>
      <c r="B30" s="6">
        <v>16</v>
      </c>
      <c r="C30" s="6">
        <v>27</v>
      </c>
      <c r="D30" s="6">
        <v>150</v>
      </c>
      <c r="E30" s="11"/>
      <c r="F30" s="12">
        <v>0.9166666666666666</v>
      </c>
      <c r="G30" s="6">
        <v>33</v>
      </c>
      <c r="H30" s="6">
        <v>40</v>
      </c>
      <c r="I30" s="6">
        <v>236</v>
      </c>
      <c r="J30" s="11"/>
      <c r="K30" s="12">
        <v>0.9166666666666666</v>
      </c>
      <c r="L30" s="6">
        <v>23</v>
      </c>
      <c r="M30" s="6">
        <v>40</v>
      </c>
      <c r="N30" s="6">
        <v>232</v>
      </c>
      <c r="O30" s="11"/>
      <c r="P30" s="12">
        <v>0.9166666666666666</v>
      </c>
      <c r="Q30" s="6">
        <v>8</v>
      </c>
      <c r="R30" s="6">
        <v>27</v>
      </c>
      <c r="S30" s="6">
        <v>123</v>
      </c>
      <c r="T30" s="11"/>
      <c r="U30" s="12">
        <v>0.9166666666666666</v>
      </c>
      <c r="V30" s="6">
        <v>21</v>
      </c>
      <c r="W30" s="6">
        <v>37</v>
      </c>
      <c r="X30" s="6">
        <v>176</v>
      </c>
      <c r="Y30" s="11"/>
      <c r="Z30" s="12">
        <v>0.9166666666666666</v>
      </c>
      <c r="AA30" s="6">
        <v>19</v>
      </c>
      <c r="AB30" s="6">
        <v>24</v>
      </c>
      <c r="AC30" s="6">
        <v>163</v>
      </c>
      <c r="AD30" s="11"/>
      <c r="AE30" s="12">
        <v>0.9166666666666666</v>
      </c>
      <c r="AF30" s="6">
        <v>14</v>
      </c>
      <c r="AG30" s="6">
        <v>41</v>
      </c>
      <c r="AH30" s="6">
        <v>204</v>
      </c>
    </row>
    <row r="31" spans="1:34" s="6" customFormat="1" ht="12.75">
      <c r="A31" s="12">
        <v>0.9583333333333334</v>
      </c>
      <c r="B31" s="6">
        <v>11</v>
      </c>
      <c r="C31" s="6">
        <v>24</v>
      </c>
      <c r="D31" s="6">
        <v>80</v>
      </c>
      <c r="E31" s="11"/>
      <c r="F31" s="12">
        <v>0.9583333333333334</v>
      </c>
      <c r="G31" s="6">
        <v>16</v>
      </c>
      <c r="H31" s="6">
        <v>21</v>
      </c>
      <c r="I31" s="6">
        <v>119</v>
      </c>
      <c r="J31" s="11"/>
      <c r="K31" s="12">
        <v>0.9583333333333334</v>
      </c>
      <c r="L31" s="6">
        <v>8</v>
      </c>
      <c r="M31" s="6">
        <v>19</v>
      </c>
      <c r="N31" s="6">
        <v>138</v>
      </c>
      <c r="O31" s="11"/>
      <c r="P31" s="12">
        <v>0.9583333333333334</v>
      </c>
      <c r="Q31" s="6">
        <v>4</v>
      </c>
      <c r="R31" s="6">
        <v>13</v>
      </c>
      <c r="S31" s="6">
        <v>64</v>
      </c>
      <c r="T31" s="11"/>
      <c r="U31" s="12">
        <v>0.9583333333333334</v>
      </c>
      <c r="V31" s="6">
        <v>12</v>
      </c>
      <c r="W31" s="6">
        <v>17</v>
      </c>
      <c r="X31" s="6">
        <v>81</v>
      </c>
      <c r="Y31" s="11"/>
      <c r="Z31" s="12">
        <v>0.9583333333333334</v>
      </c>
      <c r="AA31" s="6">
        <v>6</v>
      </c>
      <c r="AB31" s="6">
        <v>21</v>
      </c>
      <c r="AC31" s="6">
        <v>84</v>
      </c>
      <c r="AD31" s="11"/>
      <c r="AE31" s="12">
        <v>0.9583333333333334</v>
      </c>
      <c r="AF31" s="6">
        <v>13</v>
      </c>
      <c r="AG31" s="6">
        <v>13</v>
      </c>
      <c r="AH31" s="6">
        <v>74</v>
      </c>
    </row>
    <row r="32" spans="5:30" s="6" customFormat="1" ht="12.75">
      <c r="E32" s="14"/>
      <c r="J32" s="14"/>
      <c r="O32" s="14"/>
      <c r="T32" s="14"/>
      <c r="U32" s="13"/>
      <c r="V32" s="12"/>
      <c r="Y32" s="14"/>
      <c r="AD32" s="14"/>
    </row>
    <row r="33" spans="5:30" s="6" customFormat="1" ht="12.75">
      <c r="E33" s="14"/>
      <c r="J33" s="14"/>
      <c r="O33" s="14"/>
      <c r="T33" s="14"/>
      <c r="U33" s="13"/>
      <c r="V33" s="12"/>
      <c r="Y33" s="14"/>
      <c r="AD33" s="14"/>
    </row>
    <row r="34" spans="5:30" s="6" customFormat="1" ht="12.75">
      <c r="E34" s="14"/>
      <c r="J34" s="14"/>
      <c r="O34" s="14"/>
      <c r="T34" s="14"/>
      <c r="U34" s="13"/>
      <c r="V34" s="12"/>
      <c r="Y34" s="14"/>
      <c r="AD34" s="14"/>
    </row>
    <row r="35" spans="5:30" s="6" customFormat="1" ht="12.75">
      <c r="E35" s="14"/>
      <c r="J35" s="14"/>
      <c r="O35" s="14"/>
      <c r="T35" s="14"/>
      <c r="U35" s="13"/>
      <c r="V35" s="12"/>
      <c r="Y35" s="14"/>
      <c r="AD35" s="14"/>
    </row>
    <row r="36" spans="21:22" ht="12.75">
      <c r="U36" s="1"/>
      <c r="V36" s="2"/>
    </row>
    <row r="37" spans="21:22" ht="12.75">
      <c r="U37" s="1"/>
      <c r="V37" s="2"/>
    </row>
    <row r="38" spans="21:22" ht="12.75">
      <c r="U38" s="1"/>
      <c r="V38" s="2"/>
    </row>
    <row r="39" spans="1:22" ht="12.75">
      <c r="A39" t="str">
        <f>B3</f>
        <v>Thursday</v>
      </c>
      <c r="B39" s="1">
        <f>B4</f>
        <v>38484</v>
      </c>
      <c r="C39">
        <f>B5</f>
        <v>7251</v>
      </c>
      <c r="U39" s="1"/>
      <c r="V39" s="2"/>
    </row>
    <row r="40" spans="1:22" ht="12.75">
      <c r="A40" t="str">
        <f>G3</f>
        <v>Friday</v>
      </c>
      <c r="B40" s="1">
        <f>G4</f>
        <v>38485</v>
      </c>
      <c r="C40">
        <f>G5</f>
        <v>7817</v>
      </c>
      <c r="U40" s="1"/>
      <c r="V40" s="2"/>
    </row>
    <row r="41" spans="1:22" ht="12.75">
      <c r="A41" t="str">
        <f>L3</f>
        <v>Saturday</v>
      </c>
      <c r="B41" s="1">
        <f>L4</f>
        <v>38486</v>
      </c>
      <c r="C41">
        <f>L5</f>
        <v>5735</v>
      </c>
      <c r="U41" s="1"/>
      <c r="V41" s="2"/>
    </row>
    <row r="42" spans="1:22" ht="12.75">
      <c r="A42" t="str">
        <f>Q3</f>
        <v>Sunday</v>
      </c>
      <c r="B42" s="1">
        <f>Q4</f>
        <v>38487</v>
      </c>
      <c r="C42">
        <f>Q5</f>
        <v>4998</v>
      </c>
      <c r="U42" s="1"/>
      <c r="V42" s="2"/>
    </row>
    <row r="43" spans="1:22" ht="12.75">
      <c r="A43" t="str">
        <f>V3</f>
        <v>Monday</v>
      </c>
      <c r="B43" s="1">
        <f>V4</f>
        <v>38488</v>
      </c>
      <c r="C43">
        <f>V5</f>
        <v>7840</v>
      </c>
      <c r="U43" s="1"/>
      <c r="V43" s="2"/>
    </row>
    <row r="44" spans="1:22" ht="12.75">
      <c r="A44" t="str">
        <f>AA3</f>
        <v>Tuesday</v>
      </c>
      <c r="B44" s="1">
        <f>AA4</f>
        <v>38489</v>
      </c>
      <c r="C44">
        <f>AA5</f>
        <v>7915</v>
      </c>
      <c r="U44" s="1"/>
      <c r="V44" s="2"/>
    </row>
    <row r="45" spans="1:22" ht="12.75">
      <c r="A45" t="str">
        <f>AF3</f>
        <v>Wednesday</v>
      </c>
      <c r="B45" s="1">
        <f>AF4</f>
        <v>38490</v>
      </c>
      <c r="C45">
        <f>AF5</f>
        <v>8130</v>
      </c>
      <c r="U45" s="1"/>
      <c r="V45" s="2"/>
    </row>
    <row r="46" spans="21:22" ht="12.75">
      <c r="U46" s="1"/>
      <c r="V46" s="2"/>
    </row>
    <row r="47" spans="21:22" ht="12.75">
      <c r="U47" s="1"/>
      <c r="V47" s="2"/>
    </row>
    <row r="48" spans="21:22" ht="12.75">
      <c r="U48" s="1"/>
      <c r="V48" s="2"/>
    </row>
    <row r="49" spans="21:22" ht="12.75">
      <c r="U49" s="1"/>
      <c r="V49" s="2"/>
    </row>
    <row r="50" spans="21:22" ht="12.75">
      <c r="U50" s="1"/>
      <c r="V50" s="2"/>
    </row>
    <row r="51" spans="21:22" ht="12.75">
      <c r="U51" s="1"/>
      <c r="V51" s="2"/>
    </row>
    <row r="52" spans="21:22" ht="12.75">
      <c r="U52" s="1"/>
      <c r="V52" s="2"/>
    </row>
    <row r="53" spans="21:22" ht="12.75">
      <c r="U53" s="1"/>
      <c r="V53" s="2"/>
    </row>
    <row r="54" spans="21:22" ht="12.75">
      <c r="U54" s="1"/>
      <c r="V54" s="2"/>
    </row>
    <row r="55" spans="21:22" ht="12.75">
      <c r="U55" s="1"/>
      <c r="V55" s="2"/>
    </row>
    <row r="56" spans="21:22" ht="12.75">
      <c r="U56" s="1"/>
      <c r="V56" s="2"/>
    </row>
    <row r="57" spans="21:22" ht="12.75">
      <c r="U57" s="1"/>
      <c r="V57" s="2"/>
    </row>
    <row r="58" spans="21:22" ht="12.75">
      <c r="U58" s="1"/>
      <c r="V58" s="2"/>
    </row>
    <row r="59" spans="21:22" ht="12.75">
      <c r="U59" s="1"/>
      <c r="V59" s="2"/>
    </row>
    <row r="60" spans="21:22" ht="12.75">
      <c r="U60" s="1"/>
      <c r="V60" s="2"/>
    </row>
    <row r="61" spans="21:22" ht="12.75">
      <c r="U61" s="1"/>
      <c r="V61" s="2"/>
    </row>
    <row r="62" spans="21:22" ht="12.75">
      <c r="U62" s="1"/>
      <c r="V62" s="2"/>
    </row>
    <row r="63" spans="21:22" ht="12.75">
      <c r="U63" s="1"/>
      <c r="V63" s="2"/>
    </row>
    <row r="64" spans="21:22" ht="12.75">
      <c r="U64" s="1"/>
      <c r="V64" s="2"/>
    </row>
    <row r="65" spans="21:22" ht="12.75">
      <c r="U65" s="1"/>
      <c r="V65" s="2"/>
    </row>
    <row r="66" spans="21:22" ht="12.75">
      <c r="U66" s="1"/>
      <c r="V66" s="2"/>
    </row>
    <row r="67" spans="21:22" ht="12.75">
      <c r="U67" s="1"/>
      <c r="V67" s="2"/>
    </row>
    <row r="68" spans="21:22" ht="12.75">
      <c r="U68" s="1"/>
      <c r="V68" s="2"/>
    </row>
    <row r="69" spans="21:22" ht="12.75">
      <c r="U69" s="1"/>
      <c r="V69" s="2"/>
    </row>
    <row r="70" spans="21:22" ht="12.75">
      <c r="U70" s="1"/>
      <c r="V70" s="2"/>
    </row>
    <row r="71" spans="21:22" ht="12.75">
      <c r="U71" s="1"/>
      <c r="V71" s="2"/>
    </row>
    <row r="72" spans="21:22" ht="12.75">
      <c r="U72" s="1"/>
      <c r="V72" s="2"/>
    </row>
    <row r="73" spans="21:22" ht="12.75">
      <c r="U73" s="1"/>
      <c r="V73" s="2"/>
    </row>
    <row r="74" spans="21:22" ht="12.75">
      <c r="U74" s="1"/>
      <c r="V74" s="2"/>
    </row>
    <row r="75" spans="21:22" ht="12.75">
      <c r="U75" s="1"/>
      <c r="V75" s="2"/>
    </row>
    <row r="76" spans="21:22" ht="12.75">
      <c r="U76" s="1"/>
      <c r="V76" s="2"/>
    </row>
    <row r="77" spans="21:22" ht="12.75">
      <c r="U77" s="1"/>
      <c r="V77" s="2"/>
    </row>
    <row r="78" spans="21:22" ht="12.75">
      <c r="U78" s="1"/>
      <c r="V78" s="2"/>
    </row>
    <row r="79" spans="21:22" ht="12.75">
      <c r="U79" s="1"/>
      <c r="V79" s="2"/>
    </row>
    <row r="80" spans="21:22" ht="12.75">
      <c r="U80" s="1"/>
      <c r="V80" s="2"/>
    </row>
    <row r="81" spans="21:22" ht="12.75">
      <c r="U81" s="1"/>
      <c r="V81" s="2"/>
    </row>
    <row r="82" spans="21:22" ht="12.75">
      <c r="U82" s="1"/>
      <c r="V82" s="2"/>
    </row>
    <row r="83" spans="21:22" ht="12.75">
      <c r="U83" s="1"/>
      <c r="V83" s="2"/>
    </row>
    <row r="84" spans="21:22" ht="12.75">
      <c r="U84" s="1"/>
      <c r="V84" s="2"/>
    </row>
    <row r="85" spans="21:22" ht="12.75">
      <c r="U85" s="1"/>
      <c r="V85" s="2"/>
    </row>
    <row r="86" spans="21:22" ht="12.75">
      <c r="U86" s="1"/>
      <c r="V86" s="2"/>
    </row>
    <row r="87" spans="21:22" ht="12.75">
      <c r="U87" s="1"/>
      <c r="V87" s="2"/>
    </row>
    <row r="88" spans="21:22" ht="12.75">
      <c r="U88" s="1"/>
      <c r="V88" s="2"/>
    </row>
    <row r="89" spans="21:22" ht="12.75">
      <c r="U89" s="1"/>
      <c r="V89" s="2"/>
    </row>
    <row r="90" spans="21:22" ht="12.75">
      <c r="U90" s="1"/>
      <c r="V90" s="2"/>
    </row>
    <row r="91" spans="21:22" ht="12.75">
      <c r="U91" s="1"/>
      <c r="V91" s="2"/>
    </row>
    <row r="92" spans="21:22" ht="12.75">
      <c r="U92" s="1"/>
      <c r="V92" s="2"/>
    </row>
    <row r="93" spans="21:22" ht="12.75">
      <c r="U93" s="1"/>
      <c r="V93" s="2"/>
    </row>
    <row r="94" spans="21:22" ht="12.75">
      <c r="U94" s="1"/>
      <c r="V94" s="2"/>
    </row>
    <row r="95" spans="21:22" ht="12.75">
      <c r="U95" s="1"/>
      <c r="V95" s="2"/>
    </row>
    <row r="96" spans="21:22" ht="12.75">
      <c r="U96" s="1"/>
      <c r="V96" s="2"/>
    </row>
    <row r="97" spans="21:22" ht="12.75">
      <c r="U97" s="1"/>
      <c r="V97" s="2"/>
    </row>
    <row r="98" spans="21:22" ht="12.75">
      <c r="U98" s="1"/>
      <c r="V98" s="2"/>
    </row>
    <row r="99" spans="21:22" ht="12.75">
      <c r="U99" s="1"/>
      <c r="V99" s="2"/>
    </row>
    <row r="100" spans="21:22" ht="12.75">
      <c r="U100" s="1"/>
      <c r="V100" s="2"/>
    </row>
    <row r="101" spans="21:22" ht="12.75">
      <c r="U101" s="1"/>
      <c r="V101" s="2"/>
    </row>
    <row r="102" spans="21:22" ht="12.75">
      <c r="U102" s="1"/>
      <c r="V102" s="2"/>
    </row>
    <row r="103" spans="21:22" ht="12.75">
      <c r="U103" s="1"/>
      <c r="V103" s="2"/>
    </row>
    <row r="104" spans="21:22" ht="12.75">
      <c r="U104" s="1"/>
      <c r="V104" s="2"/>
    </row>
    <row r="105" spans="21:22" ht="12.75">
      <c r="U105" s="1"/>
      <c r="V105" s="2"/>
    </row>
    <row r="106" spans="21:22" ht="12.75">
      <c r="U106" s="1"/>
      <c r="V106" s="2"/>
    </row>
    <row r="107" spans="21:22" ht="12.75">
      <c r="U107" s="1"/>
      <c r="V107" s="2"/>
    </row>
    <row r="108" spans="21:22" ht="12.75">
      <c r="U108" s="1"/>
      <c r="V108" s="2"/>
    </row>
    <row r="109" spans="21:22" ht="12.75">
      <c r="U109" s="1"/>
      <c r="V109" s="2"/>
    </row>
    <row r="110" spans="21:22" ht="12.75">
      <c r="U110" s="1"/>
      <c r="V110" s="2"/>
    </row>
    <row r="111" spans="21:22" ht="12.75">
      <c r="U111" s="1"/>
      <c r="V111" s="2"/>
    </row>
    <row r="112" spans="21:22" ht="12.75">
      <c r="U112" s="1"/>
      <c r="V112" s="2"/>
    </row>
    <row r="113" spans="21:22" ht="12.75">
      <c r="U113" s="1"/>
      <c r="V113" s="2"/>
    </row>
    <row r="114" spans="21:22" ht="12.75">
      <c r="U114" s="1"/>
      <c r="V114" s="2"/>
    </row>
    <row r="115" spans="21:22" ht="12.75">
      <c r="U115" s="1"/>
      <c r="V115" s="2"/>
    </row>
    <row r="116" spans="21:22" ht="12.75">
      <c r="U116" s="1"/>
      <c r="V116" s="2"/>
    </row>
    <row r="117" spans="21:22" ht="12.75">
      <c r="U117" s="1"/>
      <c r="V117" s="2"/>
    </row>
    <row r="118" spans="21:22" ht="12.75">
      <c r="U118" s="1"/>
      <c r="V118" s="2"/>
    </row>
    <row r="119" spans="21:22" ht="12.75">
      <c r="U119" s="1"/>
      <c r="V119" s="2"/>
    </row>
    <row r="120" spans="21:22" ht="12.75">
      <c r="U120" s="1"/>
      <c r="V120" s="2"/>
    </row>
    <row r="121" spans="21:22" ht="12.75">
      <c r="U121" s="1"/>
      <c r="V121" s="2"/>
    </row>
    <row r="122" spans="21:22" ht="12.75">
      <c r="U122" s="1"/>
      <c r="V122" s="2"/>
    </row>
    <row r="123" spans="21:22" ht="12.75">
      <c r="U123" s="1"/>
      <c r="V123" s="2"/>
    </row>
    <row r="124" spans="21:22" ht="12.75">
      <c r="U124" s="1"/>
      <c r="V124" s="2"/>
    </row>
    <row r="125" spans="21:22" ht="12.75">
      <c r="U125" s="1"/>
      <c r="V125" s="2"/>
    </row>
    <row r="126" spans="21:22" ht="12.75">
      <c r="U126" s="1"/>
      <c r="V126" s="2"/>
    </row>
    <row r="127" spans="21:22" ht="12.75">
      <c r="U127" s="1"/>
      <c r="V127" s="2"/>
    </row>
    <row r="128" spans="21:22" ht="12.75">
      <c r="U128" s="1"/>
      <c r="V128" s="2"/>
    </row>
    <row r="129" spans="21:22" ht="12.75">
      <c r="U129" s="1"/>
      <c r="V129" s="2"/>
    </row>
    <row r="130" spans="21:22" ht="12.75">
      <c r="U130" s="1"/>
      <c r="V130" s="2"/>
    </row>
    <row r="131" spans="21:22" ht="12.75">
      <c r="U131" s="1"/>
      <c r="V131" s="2"/>
    </row>
    <row r="132" spans="21:22" ht="12.75">
      <c r="U132" s="1"/>
      <c r="V132" s="2"/>
    </row>
    <row r="133" spans="21:22" ht="12.75">
      <c r="U133" s="1"/>
      <c r="V133" s="2"/>
    </row>
    <row r="134" spans="21:22" ht="12.75">
      <c r="U134" s="1"/>
      <c r="V134" s="2"/>
    </row>
    <row r="135" spans="21:22" ht="12.75">
      <c r="U135" s="1"/>
      <c r="V135" s="2"/>
    </row>
    <row r="136" spans="21:22" ht="12.75">
      <c r="U136" s="1"/>
      <c r="V136" s="2"/>
    </row>
    <row r="137" spans="21:22" ht="12.75">
      <c r="U137" s="1"/>
      <c r="V137" s="2"/>
    </row>
    <row r="138" spans="21:22" ht="12.75">
      <c r="U138" s="1"/>
      <c r="V138" s="2"/>
    </row>
    <row r="139" spans="21:22" ht="12.75">
      <c r="U139" s="1"/>
      <c r="V139" s="2"/>
    </row>
    <row r="140" spans="21:22" ht="12.75">
      <c r="U140" s="1"/>
      <c r="V140" s="2"/>
    </row>
    <row r="141" spans="21:22" ht="12.75">
      <c r="U141" s="1"/>
      <c r="V141" s="2"/>
    </row>
    <row r="142" spans="21:22" ht="12.75">
      <c r="U142" s="1"/>
      <c r="V142" s="2"/>
    </row>
    <row r="143" spans="21:22" ht="12.75">
      <c r="U143" s="1"/>
      <c r="V143" s="2"/>
    </row>
    <row r="144" spans="21:22" ht="12.75">
      <c r="U144" s="1"/>
      <c r="V144" s="2"/>
    </row>
    <row r="145" spans="21:22" ht="12.75">
      <c r="U145" s="1"/>
      <c r="V145" s="2"/>
    </row>
    <row r="146" spans="21:22" ht="12.75">
      <c r="U146" s="1"/>
      <c r="V146" s="2"/>
    </row>
    <row r="147" spans="21:22" ht="12.75">
      <c r="U147" s="1"/>
      <c r="V147" s="2"/>
    </row>
    <row r="148" spans="21:22" ht="12.75">
      <c r="U148" s="1"/>
      <c r="V148" s="2"/>
    </row>
    <row r="149" spans="21:22" ht="12.75">
      <c r="U149" s="1"/>
      <c r="V149" s="2"/>
    </row>
    <row r="150" spans="21:22" ht="12.75">
      <c r="U150" s="1"/>
      <c r="V150" s="2"/>
    </row>
    <row r="151" spans="21:22" ht="12.75">
      <c r="U151" s="1"/>
      <c r="V151" s="2"/>
    </row>
    <row r="152" spans="21:22" ht="12.75">
      <c r="U152" s="1"/>
      <c r="V152" s="2"/>
    </row>
    <row r="153" spans="21:22" ht="12.75">
      <c r="U153" s="1"/>
      <c r="V153" s="2"/>
    </row>
    <row r="154" spans="21:22" ht="12.75">
      <c r="U154" s="1"/>
      <c r="V154" s="2"/>
    </row>
    <row r="155" spans="21:22" ht="12.75">
      <c r="U155" s="1"/>
      <c r="V155" s="2"/>
    </row>
    <row r="156" spans="21:22" ht="12.75">
      <c r="U156" s="1"/>
      <c r="V156" s="2"/>
    </row>
    <row r="157" spans="21:22" ht="12.75">
      <c r="U157" s="1"/>
      <c r="V157" s="2"/>
    </row>
    <row r="158" spans="21:22" ht="12.75">
      <c r="U158" s="1"/>
      <c r="V158" s="2"/>
    </row>
    <row r="159" spans="21:22" ht="12.75">
      <c r="U159" s="1"/>
      <c r="V159" s="2"/>
    </row>
    <row r="160" spans="21:22" ht="12.75">
      <c r="U160" s="1"/>
      <c r="V160" s="2"/>
    </row>
    <row r="161" spans="21:22" ht="12.75">
      <c r="U161" s="1"/>
      <c r="V161" s="2"/>
    </row>
    <row r="162" spans="21:22" ht="12.75">
      <c r="U162" s="1"/>
      <c r="V162" s="2"/>
    </row>
    <row r="163" spans="21:22" ht="12.75">
      <c r="U163" s="1"/>
      <c r="V163" s="2"/>
    </row>
    <row r="164" spans="21:22" ht="12.75">
      <c r="U164" s="1"/>
      <c r="V164" s="2"/>
    </row>
    <row r="165" spans="21:22" ht="12.75">
      <c r="U165" s="1"/>
      <c r="V165" s="2"/>
    </row>
    <row r="166" spans="21:22" ht="12.75">
      <c r="U166" s="1"/>
      <c r="V166" s="2"/>
    </row>
    <row r="167" spans="21:22" ht="12.75">
      <c r="U167" s="1"/>
      <c r="V167" s="2"/>
    </row>
    <row r="168" spans="21:22" ht="12.75">
      <c r="U168" s="1"/>
      <c r="V168" s="2"/>
    </row>
    <row r="169" spans="21:22" ht="12.75">
      <c r="U169" s="1"/>
      <c r="V169" s="2"/>
    </row>
    <row r="170" spans="21:22" ht="12.75">
      <c r="U170" s="1"/>
      <c r="V170" s="2"/>
    </row>
    <row r="171" spans="21:22" ht="12.75">
      <c r="U171" s="1"/>
      <c r="V171" s="2"/>
    </row>
    <row r="172" spans="21:22" ht="12.75">
      <c r="U172" s="1"/>
      <c r="V172" s="2"/>
    </row>
    <row r="173" spans="21:22" ht="12.75">
      <c r="U173" s="1"/>
      <c r="V173" s="2"/>
    </row>
    <row r="174" spans="21:22" ht="12.75">
      <c r="U174" s="1"/>
      <c r="V174" s="2"/>
    </row>
    <row r="175" spans="21:22" ht="12.75">
      <c r="U175" s="1"/>
      <c r="V175" s="2"/>
    </row>
    <row r="176" spans="21:22" ht="12.75">
      <c r="U176" s="1"/>
      <c r="V176" s="2"/>
    </row>
    <row r="177" spans="21:22" ht="12.75">
      <c r="U177" s="1"/>
      <c r="V177" s="2"/>
    </row>
    <row r="178" spans="21:22" ht="12.75">
      <c r="U178" s="1"/>
      <c r="V178" s="2"/>
    </row>
    <row r="179" spans="21:22" ht="12.75">
      <c r="U179" s="1"/>
      <c r="V179" s="2"/>
    </row>
    <row r="180" spans="21:22" ht="12.75">
      <c r="U180" s="1"/>
      <c r="V180" s="2"/>
    </row>
    <row r="181" spans="21:22" ht="12.75">
      <c r="U181" s="1"/>
      <c r="V181" s="2"/>
    </row>
    <row r="182" spans="21:22" ht="12.75">
      <c r="U182" s="1"/>
      <c r="V182" s="2"/>
    </row>
    <row r="183" spans="21:22" ht="12.75">
      <c r="U183" s="1"/>
      <c r="V183" s="2"/>
    </row>
    <row r="184" spans="21:22" ht="12.75">
      <c r="U184" s="1"/>
      <c r="V184" s="2"/>
    </row>
    <row r="185" spans="21:22" ht="12.75">
      <c r="U185" s="1"/>
      <c r="V185" s="2"/>
    </row>
    <row r="186" spans="21:22" ht="12.75">
      <c r="U186" s="1"/>
      <c r="V186" s="2"/>
    </row>
    <row r="187" spans="21:22" ht="12.75">
      <c r="U187" s="1"/>
      <c r="V187" s="2"/>
    </row>
    <row r="188" spans="21:22" ht="12.75">
      <c r="U188" s="1"/>
      <c r="V188" s="2"/>
    </row>
    <row r="189" spans="21:22" ht="12.75">
      <c r="U189" s="1"/>
      <c r="V189" s="2"/>
    </row>
    <row r="190" spans="21:22" ht="12.75">
      <c r="U190" s="1"/>
      <c r="V190" s="2"/>
    </row>
    <row r="191" spans="21:22" ht="12.75">
      <c r="U191" s="1"/>
      <c r="V191" s="2"/>
    </row>
    <row r="192" spans="21:22" ht="12.75">
      <c r="U192" s="1"/>
      <c r="V192" s="2"/>
    </row>
    <row r="193" spans="21:22" ht="12.75">
      <c r="U193" s="1"/>
      <c r="V193" s="2"/>
    </row>
    <row r="194" spans="21:22" ht="12.75">
      <c r="U194" s="1"/>
      <c r="V194" s="2"/>
    </row>
    <row r="195" spans="21:22" ht="12.75">
      <c r="U195" s="1"/>
      <c r="V195" s="2"/>
    </row>
    <row r="196" spans="21:22" ht="12.75">
      <c r="U196" s="1"/>
      <c r="V196" s="2"/>
    </row>
    <row r="197" spans="21:22" ht="12.75">
      <c r="U197" s="1"/>
      <c r="V197" s="2"/>
    </row>
    <row r="198" spans="21:22" ht="12.75">
      <c r="U198" s="1"/>
      <c r="V198" s="2"/>
    </row>
    <row r="199" spans="21:22" ht="12.75">
      <c r="U199" s="1"/>
      <c r="V199" s="2"/>
    </row>
    <row r="200" spans="21:22" ht="12.75">
      <c r="U200" s="1"/>
      <c r="V200" s="2"/>
    </row>
    <row r="201" spans="21:22" ht="12.75">
      <c r="U201" s="1"/>
      <c r="V201" s="2"/>
    </row>
    <row r="202" spans="21:22" ht="12.75">
      <c r="U202" s="1"/>
      <c r="V202" s="2"/>
    </row>
    <row r="203" spans="21:22" ht="12.75">
      <c r="U203" s="1"/>
      <c r="V203" s="2"/>
    </row>
    <row r="204" spans="21:22" ht="12.75">
      <c r="U204" s="1"/>
      <c r="V204" s="2"/>
    </row>
    <row r="205" spans="21:22" ht="12.75">
      <c r="U205" s="1"/>
      <c r="V205" s="2"/>
    </row>
    <row r="206" spans="21:22" ht="12.75">
      <c r="U206" s="1"/>
      <c r="V206" s="2"/>
    </row>
    <row r="207" spans="21:22" ht="12.75">
      <c r="U207" s="1"/>
      <c r="V207" s="2"/>
    </row>
    <row r="208" spans="21:22" ht="12.75">
      <c r="U208" s="1"/>
      <c r="V208" s="2"/>
    </row>
    <row r="209" spans="21:22" ht="12.75">
      <c r="U209" s="1"/>
      <c r="V209" s="2"/>
    </row>
    <row r="210" spans="21:22" ht="12.75">
      <c r="U210" s="1"/>
      <c r="V210" s="2"/>
    </row>
    <row r="211" spans="21:22" ht="12.75">
      <c r="U211" s="1"/>
      <c r="V211" s="2"/>
    </row>
    <row r="212" spans="21:22" ht="12.75">
      <c r="U212" s="1"/>
      <c r="V212" s="2"/>
    </row>
    <row r="213" spans="21:22" ht="12.75">
      <c r="U213" s="1"/>
      <c r="V213" s="2"/>
    </row>
    <row r="214" spans="21:22" ht="12.75">
      <c r="U214" s="1"/>
      <c r="V214" s="2"/>
    </row>
    <row r="215" spans="21:22" ht="12.75">
      <c r="U215" s="1"/>
      <c r="V215" s="2"/>
    </row>
    <row r="216" spans="21:22" ht="12.75">
      <c r="U216" s="1"/>
      <c r="V216" s="2"/>
    </row>
    <row r="217" spans="21:22" ht="12.75">
      <c r="U217" s="1"/>
      <c r="V217" s="2"/>
    </row>
    <row r="218" spans="21:22" ht="12.75">
      <c r="U218" s="1"/>
      <c r="V218" s="2"/>
    </row>
    <row r="219" spans="21:22" ht="12.75">
      <c r="U219" s="1"/>
      <c r="V219" s="2"/>
    </row>
    <row r="220" spans="21:22" ht="12.75">
      <c r="U220" s="1"/>
      <c r="V220" s="2"/>
    </row>
    <row r="221" spans="21:22" ht="12.75">
      <c r="U221" s="1"/>
      <c r="V221" s="2"/>
    </row>
    <row r="222" spans="21:22" ht="12.75">
      <c r="U222" s="1"/>
      <c r="V222" s="2"/>
    </row>
    <row r="223" spans="21:22" ht="12.75">
      <c r="U223" s="1"/>
      <c r="V223" s="2"/>
    </row>
  </sheetData>
  <mergeCells count="7">
    <mergeCell ref="D6:D7"/>
    <mergeCell ref="AC6:AC7"/>
    <mergeCell ref="AH6:AH7"/>
    <mergeCell ref="S6:S7"/>
    <mergeCell ref="X6:X7"/>
    <mergeCell ref="I6:I7"/>
    <mergeCell ref="N6:N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5"/>
  <sheetViews>
    <sheetView zoomScale="70" zoomScaleNormal="70" workbookViewId="0" topLeftCell="A1">
      <selection activeCell="V8" sqref="V8:V21"/>
    </sheetView>
  </sheetViews>
  <sheetFormatPr defaultColWidth="9.140625" defaultRowHeight="12.75"/>
  <cols>
    <col min="1" max="2" width="11.57421875" style="0" bestFit="1" customWidth="1"/>
    <col min="3" max="3" width="8.421875" style="0" customWidth="1"/>
    <col min="4" max="4" width="1.421875" style="10" customWidth="1"/>
    <col min="5" max="6" width="11.57421875" style="0" bestFit="1" customWidth="1"/>
    <col min="7" max="7" width="8.28125" style="0" customWidth="1"/>
    <col min="8" max="8" width="1.421875" style="10" customWidth="1"/>
    <col min="9" max="10" width="11.57421875" style="0" bestFit="1" customWidth="1"/>
    <col min="11" max="11" width="8.00390625" style="0" customWidth="1"/>
    <col min="12" max="12" width="1.421875" style="10" customWidth="1"/>
    <col min="13" max="14" width="11.57421875" style="0" bestFit="1" customWidth="1"/>
    <col min="15" max="15" width="8.140625" style="0" customWidth="1"/>
    <col min="16" max="16" width="1.421875" style="10" customWidth="1"/>
    <col min="17" max="18" width="11.57421875" style="0" bestFit="1" customWidth="1"/>
    <col min="19" max="19" width="8.28125" style="0" customWidth="1"/>
    <col min="20" max="20" width="1.421875" style="10" customWidth="1"/>
    <col min="21" max="22" width="11.57421875" style="0" bestFit="1" customWidth="1"/>
    <col min="23" max="23" width="8.28125" style="0" customWidth="1"/>
    <col min="24" max="24" width="1.421875" style="10" customWidth="1"/>
    <col min="25" max="26" width="11.57421875" style="0" bestFit="1" customWidth="1"/>
    <col min="27" max="27" width="8.140625" style="0" customWidth="1"/>
    <col min="28" max="28" width="7.421875" style="0" customWidth="1"/>
  </cols>
  <sheetData>
    <row r="1" spans="4:24" ht="12.75">
      <c r="D1" s="4"/>
      <c r="H1" s="4"/>
      <c r="L1" s="4"/>
      <c r="P1" s="4"/>
      <c r="T1" s="4"/>
      <c r="X1" s="4"/>
    </row>
    <row r="2" spans="1:26" ht="12.75">
      <c r="A2" s="3" t="s">
        <v>2</v>
      </c>
      <c r="B2" s="6" t="s">
        <v>10</v>
      </c>
      <c r="D2" s="4"/>
      <c r="E2" s="3" t="s">
        <v>2</v>
      </c>
      <c r="F2" s="6" t="s">
        <v>9</v>
      </c>
      <c r="H2" s="4"/>
      <c r="I2" s="3" t="s">
        <v>2</v>
      </c>
      <c r="J2" s="6" t="s">
        <v>8</v>
      </c>
      <c r="L2" s="4"/>
      <c r="M2" s="3" t="s">
        <v>2</v>
      </c>
      <c r="N2" s="6" t="s">
        <v>7</v>
      </c>
      <c r="P2" s="4"/>
      <c r="Q2" s="3" t="s">
        <v>2</v>
      </c>
      <c r="R2" s="6" t="s">
        <v>6</v>
      </c>
      <c r="T2" s="4"/>
      <c r="U2" s="3" t="s">
        <v>2</v>
      </c>
      <c r="V2" s="6" t="s">
        <v>5</v>
      </c>
      <c r="X2" s="4"/>
      <c r="Y2" s="3" t="s">
        <v>2</v>
      </c>
      <c r="Z2" s="6" t="s">
        <v>4</v>
      </c>
    </row>
    <row r="3" spans="2:26" ht="12.75" customHeight="1">
      <c r="B3" s="13">
        <v>38484</v>
      </c>
      <c r="C3" s="8"/>
      <c r="D3" s="4"/>
      <c r="F3" s="13">
        <v>38485</v>
      </c>
      <c r="G3" s="8"/>
      <c r="H3" s="4"/>
      <c r="J3" s="13">
        <v>38486</v>
      </c>
      <c r="K3" s="8"/>
      <c r="L3" s="4"/>
      <c r="N3" s="13">
        <v>38487</v>
      </c>
      <c r="P3" s="4"/>
      <c r="R3" s="13">
        <v>38488</v>
      </c>
      <c r="S3" s="8"/>
      <c r="T3" s="4"/>
      <c r="V3" s="13">
        <v>38489</v>
      </c>
      <c r="W3" s="8"/>
      <c r="X3" s="4"/>
      <c r="Z3" s="13">
        <v>38490</v>
      </c>
    </row>
    <row r="4" spans="1:28" ht="12.75" customHeight="1">
      <c r="A4" s="16" t="s">
        <v>13</v>
      </c>
      <c r="B4" s="16"/>
      <c r="C4">
        <f>SUM(B8:B21)</f>
        <v>48</v>
      </c>
      <c r="D4" s="4"/>
      <c r="E4" s="16" t="s">
        <v>13</v>
      </c>
      <c r="F4" s="16"/>
      <c r="G4">
        <f>SUM(F8:F21)</f>
        <v>58</v>
      </c>
      <c r="H4" s="4"/>
      <c r="I4" s="16" t="s">
        <v>13</v>
      </c>
      <c r="J4" s="16"/>
      <c r="K4">
        <f>SUM(J8:J21)</f>
        <v>39</v>
      </c>
      <c r="L4" s="4"/>
      <c r="M4" s="16" t="s">
        <v>13</v>
      </c>
      <c r="N4" s="16"/>
      <c r="O4">
        <f>SUM(N8:N21)</f>
        <v>28</v>
      </c>
      <c r="P4" s="4"/>
      <c r="Q4" s="16" t="s">
        <v>13</v>
      </c>
      <c r="R4" s="16"/>
      <c r="S4">
        <f>SUM(R8:R21)</f>
        <v>48</v>
      </c>
      <c r="T4" s="4"/>
      <c r="U4" s="16" t="s">
        <v>13</v>
      </c>
      <c r="V4" s="16"/>
      <c r="W4">
        <f>SUM(V8:V21)</f>
        <v>46</v>
      </c>
      <c r="X4" s="4"/>
      <c r="Y4" s="16" t="s">
        <v>13</v>
      </c>
      <c r="Z4" s="16"/>
      <c r="AA4">
        <f>SUM(Z8:Z21)</f>
        <v>52</v>
      </c>
      <c r="AB4" s="5"/>
    </row>
    <row r="5" spans="3:28" ht="12.75" customHeight="1">
      <c r="C5" s="8"/>
      <c r="D5" s="4"/>
      <c r="G5" s="8"/>
      <c r="H5" s="4"/>
      <c r="K5" s="8"/>
      <c r="L5" s="4"/>
      <c r="P5" s="4"/>
      <c r="S5" s="8"/>
      <c r="T5" s="4"/>
      <c r="W5" s="8"/>
      <c r="X5" s="4"/>
      <c r="AA5" s="5"/>
      <c r="AB5" s="5"/>
    </row>
    <row r="6" spans="1:26" ht="12.75" customHeight="1">
      <c r="A6" s="16" t="s">
        <v>12</v>
      </c>
      <c r="B6" s="15" t="s">
        <v>11</v>
      </c>
      <c r="D6" s="4"/>
      <c r="E6" s="16" t="s">
        <v>12</v>
      </c>
      <c r="F6" s="15" t="s">
        <v>11</v>
      </c>
      <c r="H6" s="4"/>
      <c r="I6" s="16" t="s">
        <v>12</v>
      </c>
      <c r="J6" s="15" t="s">
        <v>11</v>
      </c>
      <c r="L6" s="4"/>
      <c r="M6" s="16" t="s">
        <v>12</v>
      </c>
      <c r="N6" s="15" t="s">
        <v>11</v>
      </c>
      <c r="P6" s="4"/>
      <c r="Q6" s="16" t="s">
        <v>12</v>
      </c>
      <c r="R6" s="15" t="s">
        <v>11</v>
      </c>
      <c r="T6" s="4"/>
      <c r="U6" s="16" t="s">
        <v>12</v>
      </c>
      <c r="V6" s="15" t="s">
        <v>11</v>
      </c>
      <c r="X6" s="4"/>
      <c r="Y6" s="16" t="s">
        <v>12</v>
      </c>
      <c r="Z6" s="15" t="s">
        <v>11</v>
      </c>
    </row>
    <row r="7" spans="1:26" ht="12.75">
      <c r="A7" s="16"/>
      <c r="B7" s="15"/>
      <c r="D7" s="4"/>
      <c r="E7" s="16"/>
      <c r="F7" s="15"/>
      <c r="H7" s="4"/>
      <c r="I7" s="16"/>
      <c r="J7" s="15"/>
      <c r="L7" s="4"/>
      <c r="M7" s="16"/>
      <c r="N7" s="15"/>
      <c r="P7" s="4"/>
      <c r="Q7" s="16"/>
      <c r="R7" s="15"/>
      <c r="T7" s="4"/>
      <c r="U7" s="16"/>
      <c r="V7" s="15"/>
      <c r="X7" s="4"/>
      <c r="Y7" s="16"/>
      <c r="Z7" s="15"/>
    </row>
    <row r="8" spans="1:26" s="6" customFormat="1" ht="12.75">
      <c r="A8" s="12">
        <v>0.25</v>
      </c>
      <c r="B8" s="6">
        <v>2</v>
      </c>
      <c r="D8" s="11"/>
      <c r="E8" s="12">
        <v>0.25</v>
      </c>
      <c r="F8" s="6">
        <v>1</v>
      </c>
      <c r="H8" s="11"/>
      <c r="I8" s="12">
        <v>0.25</v>
      </c>
      <c r="J8" s="6">
        <v>1</v>
      </c>
      <c r="L8" s="11"/>
      <c r="M8" s="12">
        <v>0.25</v>
      </c>
      <c r="N8" s="6">
        <v>0</v>
      </c>
      <c r="P8" s="11"/>
      <c r="Q8" s="12">
        <v>0.25</v>
      </c>
      <c r="R8" s="6">
        <v>4</v>
      </c>
      <c r="T8" s="11"/>
      <c r="U8" s="12">
        <v>0.25</v>
      </c>
      <c r="V8" s="6">
        <v>3</v>
      </c>
      <c r="X8" s="11"/>
      <c r="Y8" s="12">
        <v>0.25</v>
      </c>
      <c r="Z8" s="6">
        <v>2</v>
      </c>
    </row>
    <row r="9" spans="1:26" s="6" customFormat="1" ht="12.75">
      <c r="A9" s="12">
        <v>0.2916666666666667</v>
      </c>
      <c r="B9" s="6">
        <v>5</v>
      </c>
      <c r="D9" s="11"/>
      <c r="E9" s="12">
        <v>0.2916666666666667</v>
      </c>
      <c r="F9" s="6">
        <v>7</v>
      </c>
      <c r="H9" s="11"/>
      <c r="I9" s="12">
        <v>0.2916666666666667</v>
      </c>
      <c r="J9" s="6">
        <v>5</v>
      </c>
      <c r="L9" s="11"/>
      <c r="M9" s="12">
        <v>0.2916666666666667</v>
      </c>
      <c r="N9" s="6">
        <v>0</v>
      </c>
      <c r="P9" s="11"/>
      <c r="Q9" s="12">
        <v>0.2916666666666667</v>
      </c>
      <c r="R9" s="6">
        <v>5</v>
      </c>
      <c r="T9" s="11"/>
      <c r="U9" s="12">
        <v>0.2916666666666667</v>
      </c>
      <c r="V9" s="6">
        <v>7</v>
      </c>
      <c r="X9" s="11"/>
      <c r="Y9" s="12">
        <v>0.2916666666666667</v>
      </c>
      <c r="Z9" s="6">
        <v>12</v>
      </c>
    </row>
    <row r="10" spans="1:26" s="6" customFormat="1" ht="12.75">
      <c r="A10" s="12">
        <v>0.3333333333333333</v>
      </c>
      <c r="B10" s="6">
        <v>10</v>
      </c>
      <c r="D10" s="11"/>
      <c r="E10" s="12">
        <v>0.3333333333333333</v>
      </c>
      <c r="F10" s="6">
        <v>14</v>
      </c>
      <c r="H10" s="11"/>
      <c r="I10" s="12">
        <v>0.3333333333333333</v>
      </c>
      <c r="J10" s="6">
        <v>4</v>
      </c>
      <c r="L10" s="11"/>
      <c r="M10" s="12">
        <v>0.3333333333333333</v>
      </c>
      <c r="N10" s="6">
        <v>3</v>
      </c>
      <c r="P10" s="11"/>
      <c r="Q10" s="12">
        <v>0.3333333333333333</v>
      </c>
      <c r="R10" s="6">
        <v>9</v>
      </c>
      <c r="T10" s="11"/>
      <c r="U10" s="12">
        <v>0.3333333333333333</v>
      </c>
      <c r="V10" s="6">
        <v>6</v>
      </c>
      <c r="X10" s="11"/>
      <c r="Y10" s="12">
        <v>0.3333333333333333</v>
      </c>
      <c r="Z10" s="6">
        <v>9</v>
      </c>
    </row>
    <row r="11" spans="1:26" s="6" customFormat="1" ht="12.75">
      <c r="A11" s="12">
        <v>0.375</v>
      </c>
      <c r="B11" s="6">
        <v>3</v>
      </c>
      <c r="D11" s="11"/>
      <c r="E11" s="12">
        <v>0.375</v>
      </c>
      <c r="F11" s="6">
        <v>5</v>
      </c>
      <c r="H11" s="11"/>
      <c r="I11" s="12">
        <v>0.375</v>
      </c>
      <c r="J11" s="6">
        <v>9</v>
      </c>
      <c r="L11" s="11"/>
      <c r="M11" s="12">
        <v>0.375</v>
      </c>
      <c r="N11" s="6">
        <v>7</v>
      </c>
      <c r="P11" s="11"/>
      <c r="Q11" s="12">
        <v>0.375</v>
      </c>
      <c r="R11" s="6">
        <v>5</v>
      </c>
      <c r="T11" s="11"/>
      <c r="U11" s="12">
        <v>0.375</v>
      </c>
      <c r="V11" s="6">
        <v>7</v>
      </c>
      <c r="X11" s="11"/>
      <c r="Y11" s="12">
        <v>0.375</v>
      </c>
      <c r="Z11" s="6">
        <v>5</v>
      </c>
    </row>
    <row r="12" spans="1:26" s="6" customFormat="1" ht="12.75">
      <c r="A12" s="12">
        <v>0.4166666666666667</v>
      </c>
      <c r="B12" s="6">
        <v>4</v>
      </c>
      <c r="D12" s="11"/>
      <c r="E12" s="12">
        <v>0.4166666666666667</v>
      </c>
      <c r="F12" s="6">
        <v>5</v>
      </c>
      <c r="H12" s="11"/>
      <c r="I12" s="12">
        <v>0.4166666666666667</v>
      </c>
      <c r="J12" s="6">
        <v>6</v>
      </c>
      <c r="L12" s="11"/>
      <c r="M12" s="12">
        <v>0.4166666666666667</v>
      </c>
      <c r="N12" s="6">
        <v>4</v>
      </c>
      <c r="P12" s="11"/>
      <c r="Q12" s="12">
        <v>0.4166666666666667</v>
      </c>
      <c r="R12" s="6">
        <v>8</v>
      </c>
      <c r="T12" s="11"/>
      <c r="U12" s="12">
        <v>0.4166666666666667</v>
      </c>
      <c r="V12" s="6">
        <v>6</v>
      </c>
      <c r="X12" s="11"/>
      <c r="Y12" s="12">
        <v>0.4166666666666667</v>
      </c>
      <c r="Z12" s="6">
        <v>8</v>
      </c>
    </row>
    <row r="13" spans="1:26" s="6" customFormat="1" ht="12.75">
      <c r="A13" s="12">
        <v>0.4583333333333333</v>
      </c>
      <c r="B13" s="6">
        <v>1</v>
      </c>
      <c r="D13" s="11"/>
      <c r="E13" s="12">
        <v>0.4583333333333333</v>
      </c>
      <c r="F13" s="6">
        <v>6</v>
      </c>
      <c r="H13" s="11"/>
      <c r="I13" s="12">
        <v>0.4583333333333333</v>
      </c>
      <c r="J13" s="6">
        <v>4</v>
      </c>
      <c r="L13" s="11"/>
      <c r="M13" s="12">
        <v>0.4583333333333333</v>
      </c>
      <c r="N13" s="6">
        <v>4</v>
      </c>
      <c r="P13" s="11"/>
      <c r="Q13" s="12">
        <v>0.4583333333333333</v>
      </c>
      <c r="R13" s="6">
        <v>2</v>
      </c>
      <c r="T13" s="11"/>
      <c r="U13" s="12">
        <v>0.4583333333333333</v>
      </c>
      <c r="V13" s="6">
        <v>2</v>
      </c>
      <c r="X13" s="11"/>
      <c r="Y13" s="12">
        <v>0.4583333333333333</v>
      </c>
      <c r="Z13" s="6">
        <v>5</v>
      </c>
    </row>
    <row r="14" spans="1:26" s="6" customFormat="1" ht="12.75">
      <c r="A14" s="12">
        <v>0.5</v>
      </c>
      <c r="B14" s="6">
        <v>3</v>
      </c>
      <c r="D14" s="11"/>
      <c r="E14" s="12">
        <v>0.5</v>
      </c>
      <c r="F14" s="6">
        <v>4</v>
      </c>
      <c r="H14" s="11"/>
      <c r="I14" s="12">
        <v>0.5</v>
      </c>
      <c r="J14" s="6">
        <v>2</v>
      </c>
      <c r="L14" s="11"/>
      <c r="M14" s="12">
        <v>0.5</v>
      </c>
      <c r="N14" s="6">
        <v>5</v>
      </c>
      <c r="P14" s="11"/>
      <c r="Q14" s="12">
        <v>0.5</v>
      </c>
      <c r="R14" s="6">
        <v>3</v>
      </c>
      <c r="T14" s="11"/>
      <c r="U14" s="12">
        <v>0.5</v>
      </c>
      <c r="V14" s="6">
        <v>4</v>
      </c>
      <c r="X14" s="11"/>
      <c r="Y14" s="12">
        <v>0.5</v>
      </c>
      <c r="Z14" s="6">
        <v>0</v>
      </c>
    </row>
    <row r="15" spans="1:26" s="6" customFormat="1" ht="12.75">
      <c r="A15" s="12">
        <v>0.5416666666666666</v>
      </c>
      <c r="B15" s="6">
        <v>7</v>
      </c>
      <c r="D15" s="11"/>
      <c r="E15" s="12">
        <v>0.5416666666666666</v>
      </c>
      <c r="F15" s="6">
        <v>2</v>
      </c>
      <c r="H15" s="11"/>
      <c r="I15" s="12">
        <v>0.5416666666666666</v>
      </c>
      <c r="J15" s="6">
        <v>5</v>
      </c>
      <c r="L15" s="11"/>
      <c r="M15" s="12">
        <v>0.5416666666666666</v>
      </c>
      <c r="N15" s="6">
        <v>2</v>
      </c>
      <c r="P15" s="11"/>
      <c r="Q15" s="12">
        <v>0.5416666666666666</v>
      </c>
      <c r="R15" s="6">
        <v>3</v>
      </c>
      <c r="T15" s="11"/>
      <c r="U15" s="12">
        <v>0.5416666666666666</v>
      </c>
      <c r="V15" s="6">
        <v>2</v>
      </c>
      <c r="X15" s="11"/>
      <c r="Y15" s="12">
        <v>0.5416666666666666</v>
      </c>
      <c r="Z15" s="6">
        <v>3</v>
      </c>
    </row>
    <row r="16" spans="1:26" s="6" customFormat="1" ht="12.75">
      <c r="A16" s="12">
        <v>0.5833333333333334</v>
      </c>
      <c r="B16" s="6">
        <v>4</v>
      </c>
      <c r="D16" s="11"/>
      <c r="E16" s="12">
        <v>0.5833333333333334</v>
      </c>
      <c r="F16" s="6">
        <v>6</v>
      </c>
      <c r="H16" s="11"/>
      <c r="I16" s="12">
        <v>0.5833333333333334</v>
      </c>
      <c r="J16" s="6">
        <v>1</v>
      </c>
      <c r="L16" s="11"/>
      <c r="M16" s="12">
        <v>0.5833333333333334</v>
      </c>
      <c r="N16" s="6">
        <v>1</v>
      </c>
      <c r="P16" s="11"/>
      <c r="Q16" s="12">
        <v>0.5833333333333334</v>
      </c>
      <c r="R16" s="6">
        <v>4</v>
      </c>
      <c r="T16" s="11"/>
      <c r="U16" s="12">
        <v>0.5833333333333334</v>
      </c>
      <c r="V16" s="6">
        <v>2</v>
      </c>
      <c r="X16" s="11"/>
      <c r="Y16" s="12">
        <v>0.5833333333333334</v>
      </c>
      <c r="Z16" s="6">
        <v>3</v>
      </c>
    </row>
    <row r="17" spans="1:26" s="6" customFormat="1" ht="12.75">
      <c r="A17" s="12">
        <v>0.625</v>
      </c>
      <c r="B17" s="6">
        <v>4</v>
      </c>
      <c r="D17" s="11"/>
      <c r="E17" s="12">
        <v>0.625</v>
      </c>
      <c r="F17" s="6">
        <v>2</v>
      </c>
      <c r="H17" s="11"/>
      <c r="I17" s="12">
        <v>0.625</v>
      </c>
      <c r="J17" s="6">
        <v>1</v>
      </c>
      <c r="L17" s="11"/>
      <c r="M17" s="12">
        <v>0.625</v>
      </c>
      <c r="N17" s="6">
        <v>1</v>
      </c>
      <c r="P17" s="11"/>
      <c r="Q17" s="12">
        <v>0.625</v>
      </c>
      <c r="R17" s="6">
        <v>3</v>
      </c>
      <c r="T17" s="11"/>
      <c r="U17" s="12">
        <v>0.625</v>
      </c>
      <c r="V17" s="6">
        <v>6</v>
      </c>
      <c r="X17" s="11"/>
      <c r="Y17" s="12">
        <v>0.625</v>
      </c>
      <c r="Z17" s="6">
        <v>2</v>
      </c>
    </row>
    <row r="18" spans="1:26" s="6" customFormat="1" ht="12.75">
      <c r="A18" s="12">
        <v>0.6666666666666666</v>
      </c>
      <c r="B18" s="6">
        <v>3</v>
      </c>
      <c r="D18" s="11"/>
      <c r="E18" s="12">
        <v>0.6666666666666666</v>
      </c>
      <c r="F18" s="6">
        <v>6</v>
      </c>
      <c r="H18" s="11"/>
      <c r="I18" s="12">
        <v>0.6666666666666666</v>
      </c>
      <c r="J18" s="6">
        <v>0</v>
      </c>
      <c r="L18" s="11"/>
      <c r="M18" s="12">
        <v>0.6666666666666666</v>
      </c>
      <c r="N18" s="6">
        <v>1</v>
      </c>
      <c r="P18" s="11"/>
      <c r="Q18" s="12">
        <v>0.6666666666666666</v>
      </c>
      <c r="R18" s="6">
        <v>1</v>
      </c>
      <c r="T18" s="11"/>
      <c r="U18" s="12">
        <v>0.6666666666666666</v>
      </c>
      <c r="V18" s="6">
        <v>1</v>
      </c>
      <c r="X18" s="11"/>
      <c r="Y18" s="12">
        <v>0.6666666666666666</v>
      </c>
      <c r="Z18" s="6">
        <v>2</v>
      </c>
    </row>
    <row r="19" spans="1:26" s="6" customFormat="1" ht="12.75">
      <c r="A19" s="12">
        <v>0.7083333333333334</v>
      </c>
      <c r="B19" s="6">
        <v>0</v>
      </c>
      <c r="D19" s="11"/>
      <c r="E19" s="12">
        <v>0.7083333333333334</v>
      </c>
      <c r="F19" s="6">
        <v>0</v>
      </c>
      <c r="H19" s="11"/>
      <c r="I19" s="12">
        <v>0.7083333333333334</v>
      </c>
      <c r="J19" s="6">
        <v>1</v>
      </c>
      <c r="L19" s="11"/>
      <c r="M19" s="12">
        <v>0.7083333333333334</v>
      </c>
      <c r="N19" s="6">
        <v>0</v>
      </c>
      <c r="P19" s="11"/>
      <c r="Q19" s="12">
        <v>0.7083333333333334</v>
      </c>
      <c r="R19" s="6">
        <v>1</v>
      </c>
      <c r="T19" s="11"/>
      <c r="U19" s="12">
        <v>0.7083333333333334</v>
      </c>
      <c r="V19" s="6">
        <v>0</v>
      </c>
      <c r="X19" s="11"/>
      <c r="Y19" s="12">
        <v>0.7083333333333334</v>
      </c>
      <c r="Z19" s="6">
        <v>1</v>
      </c>
    </row>
    <row r="20" spans="1:26" s="6" customFormat="1" ht="12.75">
      <c r="A20" s="12">
        <v>0.75</v>
      </c>
      <c r="B20" s="6">
        <v>2</v>
      </c>
      <c r="D20" s="11"/>
      <c r="E20" s="12">
        <v>0.75</v>
      </c>
      <c r="F20" s="6">
        <v>0</v>
      </c>
      <c r="H20" s="11"/>
      <c r="I20" s="12">
        <v>0.75</v>
      </c>
      <c r="J20" s="6">
        <v>0</v>
      </c>
      <c r="L20" s="11"/>
      <c r="M20" s="12">
        <v>0.75</v>
      </c>
      <c r="N20" s="6">
        <v>0</v>
      </c>
      <c r="P20" s="11"/>
      <c r="Q20" s="12">
        <v>0.75</v>
      </c>
      <c r="R20" s="6">
        <v>0</v>
      </c>
      <c r="T20" s="11"/>
      <c r="U20" s="12">
        <v>0.75</v>
      </c>
      <c r="V20" s="6">
        <v>0</v>
      </c>
      <c r="X20" s="11"/>
      <c r="Y20" s="12">
        <v>0.75</v>
      </c>
      <c r="Z20" s="6">
        <v>0</v>
      </c>
    </row>
    <row r="21" spans="1:26" s="6" customFormat="1" ht="12.75">
      <c r="A21" s="12">
        <v>0.7916666666666666</v>
      </c>
      <c r="B21" s="6">
        <v>0</v>
      </c>
      <c r="D21" s="11"/>
      <c r="E21" s="12">
        <v>0.7916666666666666</v>
      </c>
      <c r="F21" s="6">
        <v>0</v>
      </c>
      <c r="H21" s="11"/>
      <c r="I21" s="12">
        <v>0.7916666666666666</v>
      </c>
      <c r="J21" s="6">
        <v>0</v>
      </c>
      <c r="L21" s="11"/>
      <c r="M21" s="12">
        <v>0.7916666666666666</v>
      </c>
      <c r="N21" s="6">
        <v>0</v>
      </c>
      <c r="P21" s="11"/>
      <c r="Q21" s="12">
        <v>0.7916666666666666</v>
      </c>
      <c r="R21" s="6">
        <v>0</v>
      </c>
      <c r="T21" s="11"/>
      <c r="U21" s="12">
        <v>0.7916666666666666</v>
      </c>
      <c r="V21" s="6">
        <v>0</v>
      </c>
      <c r="X21" s="11"/>
      <c r="Y21" s="12">
        <v>0.7916666666666666</v>
      </c>
      <c r="Z21" s="6">
        <v>0</v>
      </c>
    </row>
    <row r="22" spans="1:26" s="6" customFormat="1" ht="12.75">
      <c r="A22" s="13"/>
      <c r="B22" s="12"/>
      <c r="D22" s="14"/>
      <c r="H22" s="14"/>
      <c r="L22" s="14"/>
      <c r="P22" s="14"/>
      <c r="Q22" s="13"/>
      <c r="R22" s="12"/>
      <c r="T22" s="14"/>
      <c r="X22" s="14"/>
      <c r="Y22" s="13"/>
      <c r="Z22" s="12"/>
    </row>
    <row r="23" spans="1:26" ht="12.75">
      <c r="A23" s="1"/>
      <c r="B23" s="2"/>
      <c r="Q23" s="1"/>
      <c r="R23" s="2"/>
      <c r="Y23" s="1"/>
      <c r="Z23" s="2"/>
    </row>
    <row r="24" spans="1:26" ht="12.75">
      <c r="A24" s="1"/>
      <c r="B24" s="2"/>
      <c r="Q24" s="1"/>
      <c r="R24" s="2"/>
      <c r="Y24" s="1"/>
      <c r="Z24" s="2"/>
    </row>
    <row r="25" spans="1:26" ht="12.75">
      <c r="A25" s="1"/>
      <c r="B25" s="2"/>
      <c r="Q25" s="1"/>
      <c r="R25" s="2"/>
      <c r="Y25" s="1"/>
      <c r="Z25" s="2"/>
    </row>
    <row r="26" spans="1:26" ht="12.75">
      <c r="A26" s="1"/>
      <c r="B26" s="2"/>
      <c r="Q26" s="1"/>
      <c r="R26" s="2"/>
      <c r="Y26" s="1"/>
      <c r="Z26" s="2"/>
    </row>
    <row r="27" spans="1:26" ht="12.75">
      <c r="A27" s="1" t="s">
        <v>14</v>
      </c>
      <c r="B27" s="1">
        <v>38484</v>
      </c>
      <c r="C27">
        <f>C4</f>
        <v>48</v>
      </c>
      <c r="Q27" s="1"/>
      <c r="R27" s="2"/>
      <c r="Y27" s="1"/>
      <c r="Z27" s="2"/>
    </row>
    <row r="28" spans="1:26" ht="12.75">
      <c r="A28" s="1" t="s">
        <v>9</v>
      </c>
      <c r="B28" s="1">
        <v>38485</v>
      </c>
      <c r="C28">
        <f>G4</f>
        <v>58</v>
      </c>
      <c r="Q28" s="1"/>
      <c r="R28" s="2"/>
      <c r="Y28" s="1"/>
      <c r="Z28" s="2"/>
    </row>
    <row r="29" spans="1:26" ht="12.75">
      <c r="A29" s="1" t="s">
        <v>8</v>
      </c>
      <c r="B29" s="1">
        <v>38486</v>
      </c>
      <c r="C29">
        <f>K4</f>
        <v>39</v>
      </c>
      <c r="Q29" s="1"/>
      <c r="R29" s="2"/>
      <c r="Y29" s="1"/>
      <c r="Z29" s="2"/>
    </row>
    <row r="30" spans="1:26" ht="12.75">
      <c r="A30" s="1" t="s">
        <v>7</v>
      </c>
      <c r="B30" s="1">
        <v>38487</v>
      </c>
      <c r="C30">
        <f>O4</f>
        <v>28</v>
      </c>
      <c r="Q30" s="1"/>
      <c r="R30" s="2"/>
      <c r="Y30" s="1"/>
      <c r="Z30" s="2"/>
    </row>
    <row r="31" spans="1:26" ht="12.75">
      <c r="A31" s="1" t="s">
        <v>6</v>
      </c>
      <c r="B31" s="1">
        <v>38488</v>
      </c>
      <c r="C31">
        <f>S4</f>
        <v>48</v>
      </c>
      <c r="Q31" s="1"/>
      <c r="R31" s="2"/>
      <c r="Y31" s="1"/>
      <c r="Z31" s="2"/>
    </row>
    <row r="32" spans="1:26" ht="12.75">
      <c r="A32" s="1" t="s">
        <v>5</v>
      </c>
      <c r="B32" s="1">
        <v>38489</v>
      </c>
      <c r="C32">
        <f>W4</f>
        <v>46</v>
      </c>
      <c r="Q32" s="1"/>
      <c r="R32" s="2"/>
      <c r="Y32" s="1"/>
      <c r="Z32" s="2"/>
    </row>
    <row r="33" spans="1:26" ht="12.75">
      <c r="A33" s="1" t="s">
        <v>4</v>
      </c>
      <c r="B33" s="1">
        <v>38490</v>
      </c>
      <c r="C33">
        <f>AA4</f>
        <v>52</v>
      </c>
      <c r="Q33" s="1"/>
      <c r="R33" s="2"/>
      <c r="Y33" s="1"/>
      <c r="Z33" s="2"/>
    </row>
    <row r="34" spans="1:26" ht="12.75">
      <c r="A34" s="1"/>
      <c r="B34" s="2"/>
      <c r="Q34" s="1"/>
      <c r="R34" s="2"/>
      <c r="Y34" s="1"/>
      <c r="Z34" s="2"/>
    </row>
    <row r="35" spans="1:26" ht="12.75">
      <c r="A35" s="1"/>
      <c r="B35" s="2"/>
      <c r="Q35" s="1"/>
      <c r="R35" s="2"/>
      <c r="Y35" s="1"/>
      <c r="Z35" s="2"/>
    </row>
    <row r="36" spans="1:26" ht="12.75">
      <c r="A36" s="1"/>
      <c r="B36" s="2"/>
      <c r="Q36" s="1"/>
      <c r="R36" s="2"/>
      <c r="Y36" s="1"/>
      <c r="Z36" s="2"/>
    </row>
    <row r="37" spans="1:26" ht="12.75">
      <c r="A37" s="1"/>
      <c r="B37" s="2"/>
      <c r="Q37" s="1"/>
      <c r="R37" s="2"/>
      <c r="Y37" s="1"/>
      <c r="Z37" s="2"/>
    </row>
    <row r="38" spans="1:26" ht="12.75">
      <c r="A38" s="1"/>
      <c r="B38" s="2"/>
      <c r="Q38" s="1"/>
      <c r="R38" s="2"/>
      <c r="Y38" s="1"/>
      <c r="Z38" s="2"/>
    </row>
    <row r="39" spans="1:26" ht="12.75">
      <c r="A39" s="1"/>
      <c r="B39" s="2"/>
      <c r="Q39" s="1"/>
      <c r="R39" s="2"/>
      <c r="Y39" s="1"/>
      <c r="Z39" s="2"/>
    </row>
    <row r="40" spans="1:26" ht="12.75">
      <c r="A40" s="1"/>
      <c r="B40" s="2"/>
      <c r="Q40" s="1"/>
      <c r="R40" s="2"/>
      <c r="Y40" s="1"/>
      <c r="Z40" s="2"/>
    </row>
    <row r="41" spans="1:26" ht="12.75">
      <c r="A41" s="1"/>
      <c r="B41" s="2"/>
      <c r="Q41" s="1"/>
      <c r="R41" s="2"/>
      <c r="Y41" s="1"/>
      <c r="Z41" s="2"/>
    </row>
    <row r="42" spans="1:26" ht="12.75">
      <c r="A42" s="1"/>
      <c r="B42" s="2"/>
      <c r="Q42" s="1"/>
      <c r="R42" s="2"/>
      <c r="Y42" s="1"/>
      <c r="Z42" s="2"/>
    </row>
    <row r="43" spans="1:26" ht="12.75">
      <c r="A43" s="1"/>
      <c r="B43" s="2"/>
      <c r="Q43" s="1"/>
      <c r="R43" s="2"/>
      <c r="Y43" s="1"/>
      <c r="Z43" s="2"/>
    </row>
    <row r="44" spans="1:26" ht="12.75">
      <c r="A44" s="1"/>
      <c r="B44" s="2"/>
      <c r="Q44" s="1"/>
      <c r="R44" s="2"/>
      <c r="Y44" s="1"/>
      <c r="Z44" s="2"/>
    </row>
    <row r="45" spans="1:26" ht="12.75">
      <c r="A45" s="1"/>
      <c r="B45" s="2"/>
      <c r="Q45" s="1"/>
      <c r="R45" s="2"/>
      <c r="Y45" s="1"/>
      <c r="Z45" s="2"/>
    </row>
    <row r="46" spans="1:26" ht="12.75">
      <c r="A46" s="1"/>
      <c r="B46" s="2"/>
      <c r="Q46" s="1"/>
      <c r="R46" s="2"/>
      <c r="Y46" s="1"/>
      <c r="Z46" s="2"/>
    </row>
    <row r="47" spans="1:26" ht="12.75">
      <c r="A47" s="1"/>
      <c r="B47" s="2"/>
      <c r="Q47" s="1"/>
      <c r="R47" s="2"/>
      <c r="Y47" s="1"/>
      <c r="Z47" s="2"/>
    </row>
    <row r="48" spans="1:26" ht="12.75">
      <c r="A48" s="1"/>
      <c r="B48" s="2"/>
      <c r="Q48" s="1"/>
      <c r="R48" s="2"/>
      <c r="Y48" s="1"/>
      <c r="Z48" s="2"/>
    </row>
    <row r="49" spans="1:26" ht="12.75">
      <c r="A49" s="1"/>
      <c r="B49" s="2"/>
      <c r="Q49" s="1"/>
      <c r="R49" s="2"/>
      <c r="Y49" s="1"/>
      <c r="Z49" s="2"/>
    </row>
    <row r="50" spans="1:26" ht="12.75">
      <c r="A50" s="1"/>
      <c r="B50" s="2"/>
      <c r="Q50" s="1"/>
      <c r="R50" s="2"/>
      <c r="Y50" s="1"/>
      <c r="Z50" s="2"/>
    </row>
    <row r="51" spans="1:26" ht="12.75">
      <c r="A51" s="1"/>
      <c r="B51" s="2"/>
      <c r="Q51" s="1"/>
      <c r="R51" s="2"/>
      <c r="Y51" s="1"/>
      <c r="Z51" s="2"/>
    </row>
    <row r="52" spans="1:26" ht="12.75">
      <c r="A52" s="1"/>
      <c r="B52" s="2"/>
      <c r="Q52" s="1"/>
      <c r="R52" s="2"/>
      <c r="Y52" s="1"/>
      <c r="Z52" s="2"/>
    </row>
    <row r="53" spans="1:26" ht="12.75">
      <c r="A53" s="1"/>
      <c r="B53" s="2"/>
      <c r="Q53" s="1"/>
      <c r="R53" s="2"/>
      <c r="Y53" s="1"/>
      <c r="Z53" s="2"/>
    </row>
    <row r="54" spans="1:26" ht="12.75">
      <c r="A54" s="1"/>
      <c r="B54" s="2"/>
      <c r="Q54" s="1"/>
      <c r="R54" s="2"/>
      <c r="Y54" s="1"/>
      <c r="Z54" s="2"/>
    </row>
    <row r="55" spans="1:26" ht="12.75">
      <c r="A55" s="1"/>
      <c r="B55" s="2"/>
      <c r="Q55" s="1"/>
      <c r="R55" s="2"/>
      <c r="Y55" s="1"/>
      <c r="Z55" s="2"/>
    </row>
    <row r="56" spans="1:26" ht="12.75">
      <c r="A56" s="1"/>
      <c r="B56" s="2"/>
      <c r="Q56" s="1"/>
      <c r="R56" s="2"/>
      <c r="Y56" s="1"/>
      <c r="Z56" s="2"/>
    </row>
    <row r="57" spans="1:26" ht="12.75">
      <c r="A57" s="1"/>
      <c r="B57" s="2"/>
      <c r="Q57" s="1"/>
      <c r="R57" s="2"/>
      <c r="Y57" s="1"/>
      <c r="Z57" s="2"/>
    </row>
    <row r="58" spans="1:26" ht="12.75">
      <c r="A58" s="1"/>
      <c r="B58" s="2"/>
      <c r="Q58" s="1"/>
      <c r="R58" s="2"/>
      <c r="Y58" s="1"/>
      <c r="Z58" s="2"/>
    </row>
    <row r="59" spans="1:26" ht="12.75">
      <c r="A59" s="1"/>
      <c r="B59" s="2"/>
      <c r="Q59" s="1"/>
      <c r="R59" s="2"/>
      <c r="Y59" s="1"/>
      <c r="Z59" s="2"/>
    </row>
    <row r="60" spans="1:26" ht="12.75">
      <c r="A60" s="1"/>
      <c r="B60" s="2"/>
      <c r="Y60" s="1"/>
      <c r="Z60" s="2"/>
    </row>
    <row r="61" spans="1:26" ht="12.75">
      <c r="A61" s="1"/>
      <c r="B61" s="2"/>
      <c r="Y61" s="1"/>
      <c r="Z61" s="2"/>
    </row>
    <row r="62" spans="1:26" ht="12.75">
      <c r="A62" s="1"/>
      <c r="B62" s="2"/>
      <c r="Y62" s="1"/>
      <c r="Z62" s="2"/>
    </row>
    <row r="63" spans="1:26" ht="12.75">
      <c r="A63" s="1"/>
      <c r="B63" s="2"/>
      <c r="Y63" s="1"/>
      <c r="Z63" s="2"/>
    </row>
    <row r="64" spans="1:26" ht="12.75">
      <c r="A64" s="1"/>
      <c r="B64" s="2"/>
      <c r="Y64" s="1"/>
      <c r="Z64" s="2"/>
    </row>
    <row r="65" spans="1:26" ht="12.75">
      <c r="A65" s="1"/>
      <c r="B65" s="2"/>
      <c r="Y65" s="1"/>
      <c r="Z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1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1"/>
      <c r="B83" s="2"/>
    </row>
    <row r="84" spans="1:2" ht="12.75">
      <c r="A84" s="1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1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2"/>
    </row>
    <row r="145" spans="1:2" ht="12.75">
      <c r="A145" s="1"/>
      <c r="B145" s="2"/>
    </row>
    <row r="146" spans="1:2" ht="12.75">
      <c r="A146" s="1"/>
      <c r="B146" s="2"/>
    </row>
    <row r="147" spans="1:2" ht="12.75">
      <c r="A147" s="1"/>
      <c r="B147" s="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2" ht="12.75">
      <c r="A272" s="1"/>
      <c r="B272" s="2"/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</sheetData>
  <mergeCells count="21">
    <mergeCell ref="Q6:Q7"/>
    <mergeCell ref="Q4:R4"/>
    <mergeCell ref="U4:V4"/>
    <mergeCell ref="R6:R7"/>
    <mergeCell ref="I4:J4"/>
    <mergeCell ref="M4:N4"/>
    <mergeCell ref="U6:U7"/>
    <mergeCell ref="N6:N7"/>
    <mergeCell ref="M6:M7"/>
    <mergeCell ref="J6:J7"/>
    <mergeCell ref="I6:I7"/>
    <mergeCell ref="Y6:Y7"/>
    <mergeCell ref="Z6:Z7"/>
    <mergeCell ref="Y4:Z4"/>
    <mergeCell ref="V6:V7"/>
    <mergeCell ref="A4:B4"/>
    <mergeCell ref="E4:F4"/>
    <mergeCell ref="E6:E7"/>
    <mergeCell ref="F6:F7"/>
    <mergeCell ref="A6:A7"/>
    <mergeCell ref="B6:B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5"/>
  <sheetViews>
    <sheetView zoomScale="85" zoomScaleNormal="85" workbookViewId="0" topLeftCell="X1">
      <selection activeCell="AH8" activeCellId="2" sqref="X8:X31 AC8:AC31 AH8:AH31"/>
    </sheetView>
  </sheetViews>
  <sheetFormatPr defaultColWidth="9.140625" defaultRowHeight="12.75"/>
  <cols>
    <col min="1" max="1" width="10.8515625" style="0" bestFit="1" customWidth="1"/>
    <col min="2" max="2" width="12.8515625" style="0" bestFit="1" customWidth="1"/>
    <col min="3" max="3" width="13.140625" style="0" bestFit="1" customWidth="1"/>
    <col min="4" max="4" width="13.57421875" style="0" bestFit="1" customWidth="1"/>
    <col min="5" max="5" width="1.421875" style="10" customWidth="1"/>
    <col min="6" max="6" width="11.57421875" style="0" bestFit="1" customWidth="1"/>
    <col min="7" max="7" width="12.8515625" style="0" bestFit="1" customWidth="1"/>
    <col min="8" max="8" width="13.140625" style="0" bestFit="1" customWidth="1"/>
    <col min="10" max="10" width="1.421875" style="10" customWidth="1"/>
    <col min="11" max="12" width="12.8515625" style="0" bestFit="1" customWidth="1"/>
    <col min="13" max="13" width="13.140625" style="0" bestFit="1" customWidth="1"/>
    <col min="15" max="15" width="1.421875" style="10" customWidth="1"/>
    <col min="16" max="17" width="12.8515625" style="0" bestFit="1" customWidth="1"/>
    <col min="18" max="18" width="13.140625" style="0" bestFit="1" customWidth="1"/>
    <col min="20" max="20" width="1.421875" style="10" customWidth="1"/>
    <col min="21" max="22" width="12.8515625" style="0" bestFit="1" customWidth="1"/>
    <col min="23" max="23" width="13.140625" style="0" bestFit="1" customWidth="1"/>
    <col min="25" max="25" width="1.421875" style="10" customWidth="1"/>
    <col min="26" max="26" width="13.7109375" style="0" bestFit="1" customWidth="1"/>
    <col min="27" max="27" width="12.8515625" style="0" bestFit="1" customWidth="1"/>
    <col min="28" max="28" width="13.140625" style="0" bestFit="1" customWidth="1"/>
    <col min="30" max="30" width="1.421875" style="10" customWidth="1"/>
    <col min="31" max="31" width="13.7109375" style="0" bestFit="1" customWidth="1"/>
    <col min="32" max="32" width="12.8515625" style="0" bestFit="1" customWidth="1"/>
    <col min="33" max="33" width="13.140625" style="0" bestFit="1" customWidth="1"/>
  </cols>
  <sheetData>
    <row r="1" spans="5:30" ht="12.75">
      <c r="E1" s="4"/>
      <c r="J1" s="4"/>
      <c r="O1" s="4"/>
      <c r="T1" s="4"/>
      <c r="Y1" s="4"/>
      <c r="AD1" s="4"/>
    </row>
    <row r="2" spans="5:30" ht="12.75">
      <c r="E2" s="4"/>
      <c r="J2" s="4"/>
      <c r="O2" s="4"/>
      <c r="T2" s="4"/>
      <c r="Y2" s="4"/>
      <c r="AD2" s="4"/>
    </row>
    <row r="3" spans="1:32" ht="12.75">
      <c r="A3" s="3" t="s">
        <v>2</v>
      </c>
      <c r="B3" s="6" t="s">
        <v>10</v>
      </c>
      <c r="E3" s="4"/>
      <c r="F3" s="3" t="s">
        <v>2</v>
      </c>
      <c r="G3" s="6" t="s">
        <v>9</v>
      </c>
      <c r="J3" s="4"/>
      <c r="K3" s="3" t="s">
        <v>2</v>
      </c>
      <c r="L3" s="6" t="s">
        <v>8</v>
      </c>
      <c r="O3" s="4"/>
      <c r="P3" s="3" t="s">
        <v>2</v>
      </c>
      <c r="Q3" s="6" t="s">
        <v>7</v>
      </c>
      <c r="T3" s="4"/>
      <c r="U3" s="3" t="s">
        <v>2</v>
      </c>
      <c r="V3" s="6" t="s">
        <v>6</v>
      </c>
      <c r="Y3" s="4"/>
      <c r="Z3" s="3" t="s">
        <v>2</v>
      </c>
      <c r="AA3" s="6" t="s">
        <v>5</v>
      </c>
      <c r="AD3" s="4"/>
      <c r="AE3" s="3" t="s">
        <v>2</v>
      </c>
      <c r="AF3" s="6" t="s">
        <v>4</v>
      </c>
    </row>
    <row r="4" spans="2:32" ht="12.75">
      <c r="B4" s="13">
        <v>38484</v>
      </c>
      <c r="E4" s="4"/>
      <c r="G4" s="13">
        <v>38485</v>
      </c>
      <c r="J4" s="4"/>
      <c r="L4" s="13">
        <v>38486</v>
      </c>
      <c r="O4" s="4"/>
      <c r="Q4" s="13">
        <v>38487</v>
      </c>
      <c r="T4" s="4"/>
      <c r="V4" s="13">
        <v>38488</v>
      </c>
      <c r="Y4" s="4"/>
      <c r="AA4" s="13">
        <v>38489</v>
      </c>
      <c r="AD4" s="4"/>
      <c r="AF4" s="13">
        <v>38490</v>
      </c>
    </row>
    <row r="5" spans="1:32" ht="12.75">
      <c r="A5" s="3" t="s">
        <v>3</v>
      </c>
      <c r="B5" s="6">
        <f>SUM(D8:D103)</f>
        <v>5745</v>
      </c>
      <c r="E5" s="4"/>
      <c r="F5" s="3" t="s">
        <v>3</v>
      </c>
      <c r="G5">
        <f>SUM(I8:I103)</f>
        <v>13450</v>
      </c>
      <c r="J5" s="4"/>
      <c r="K5" s="3" t="s">
        <v>3</v>
      </c>
      <c r="L5">
        <f>SUM(N8:N103)</f>
        <v>10012</v>
      </c>
      <c r="O5" s="4"/>
      <c r="P5" s="3" t="s">
        <v>3</v>
      </c>
      <c r="Q5">
        <f>SUM(S8:S103)</f>
        <v>8170</v>
      </c>
      <c r="T5" s="4"/>
      <c r="U5" s="3" t="s">
        <v>3</v>
      </c>
      <c r="V5">
        <f>SUM(X8:X103)</f>
        <v>12894</v>
      </c>
      <c r="Y5" s="4"/>
      <c r="Z5" s="3" t="s">
        <v>3</v>
      </c>
      <c r="AA5">
        <f>SUM(AC8:AC103)</f>
        <v>13216</v>
      </c>
      <c r="AD5" s="4"/>
      <c r="AE5" s="3" t="s">
        <v>3</v>
      </c>
      <c r="AF5">
        <f>SUM(AH8:AH103)</f>
        <v>13551</v>
      </c>
    </row>
    <row r="6" spans="4:34" ht="12.75" customHeight="1">
      <c r="D6" s="15" t="s">
        <v>11</v>
      </c>
      <c r="E6" s="4"/>
      <c r="I6" s="15" t="s">
        <v>11</v>
      </c>
      <c r="J6" s="4"/>
      <c r="N6" s="15" t="s">
        <v>11</v>
      </c>
      <c r="O6" s="4"/>
      <c r="S6" s="15" t="s">
        <v>11</v>
      </c>
      <c r="T6" s="4"/>
      <c r="X6" s="15" t="s">
        <v>11</v>
      </c>
      <c r="Y6" s="4"/>
      <c r="AA6" s="3"/>
      <c r="AB6" s="3"/>
      <c r="AC6" s="15" t="s">
        <v>11</v>
      </c>
      <c r="AD6" s="4"/>
      <c r="AH6" s="15" t="s">
        <v>11</v>
      </c>
    </row>
    <row r="7" spans="1:34" ht="12.75">
      <c r="A7" s="1"/>
      <c r="B7" s="3" t="s">
        <v>0</v>
      </c>
      <c r="C7" s="3" t="s">
        <v>1</v>
      </c>
      <c r="D7" s="15"/>
      <c r="E7" s="4"/>
      <c r="G7" s="3" t="s">
        <v>0</v>
      </c>
      <c r="H7" s="3" t="s">
        <v>1</v>
      </c>
      <c r="I7" s="15"/>
      <c r="J7" s="4"/>
      <c r="L7" s="3" t="s">
        <v>0</v>
      </c>
      <c r="M7" s="3" t="s">
        <v>1</v>
      </c>
      <c r="N7" s="15"/>
      <c r="O7" s="4"/>
      <c r="Q7" s="3" t="s">
        <v>0</v>
      </c>
      <c r="R7" s="3" t="s">
        <v>1</v>
      </c>
      <c r="S7" s="15"/>
      <c r="T7" s="4"/>
      <c r="V7" s="3" t="s">
        <v>0</v>
      </c>
      <c r="W7" s="3" t="s">
        <v>1</v>
      </c>
      <c r="X7" s="15"/>
      <c r="Y7" s="4"/>
      <c r="AA7" s="3" t="s">
        <v>0</v>
      </c>
      <c r="AB7" s="3" t="s">
        <v>1</v>
      </c>
      <c r="AC7" s="15"/>
      <c r="AD7" s="4"/>
      <c r="AF7" s="3" t="s">
        <v>0</v>
      </c>
      <c r="AG7" s="3" t="s">
        <v>1</v>
      </c>
      <c r="AH7" s="15"/>
    </row>
    <row r="8" spans="1:35" ht="12.75">
      <c r="A8" s="6"/>
      <c r="B8" s="6"/>
      <c r="C8" s="6"/>
      <c r="D8" s="6"/>
      <c r="E8" s="11"/>
      <c r="F8" s="12">
        <v>0</v>
      </c>
      <c r="G8" s="6">
        <v>29</v>
      </c>
      <c r="H8" s="6">
        <v>23</v>
      </c>
      <c r="I8" s="6">
        <f>H8+G8</f>
        <v>52</v>
      </c>
      <c r="J8" s="11"/>
      <c r="K8" s="12">
        <v>0</v>
      </c>
      <c r="L8" s="6">
        <v>74</v>
      </c>
      <c r="M8" s="6">
        <v>38</v>
      </c>
      <c r="N8" s="6">
        <f>M8+L8</f>
        <v>112</v>
      </c>
      <c r="O8" s="11"/>
      <c r="P8" s="12">
        <v>0</v>
      </c>
      <c r="Q8" s="6">
        <v>58</v>
      </c>
      <c r="R8" s="6">
        <v>42</v>
      </c>
      <c r="S8" s="6">
        <f>R8+Q8</f>
        <v>100</v>
      </c>
      <c r="T8" s="11"/>
      <c r="U8" s="12">
        <v>0</v>
      </c>
      <c r="V8" s="6">
        <v>28</v>
      </c>
      <c r="W8" s="6">
        <v>31</v>
      </c>
      <c r="X8" s="6">
        <f>W8+V8</f>
        <v>59</v>
      </c>
      <c r="Y8" s="11"/>
      <c r="Z8" s="12">
        <v>0</v>
      </c>
      <c r="AA8" s="6">
        <v>20</v>
      </c>
      <c r="AB8" s="6">
        <v>26</v>
      </c>
      <c r="AC8" s="6">
        <f>AB8+AA8</f>
        <v>46</v>
      </c>
      <c r="AD8" s="11"/>
      <c r="AE8" s="12">
        <v>0</v>
      </c>
      <c r="AF8" s="6">
        <v>31</v>
      </c>
      <c r="AG8" s="6">
        <v>27</v>
      </c>
      <c r="AH8" s="6">
        <f>AG8+AF8</f>
        <v>58</v>
      </c>
      <c r="AI8" s="6"/>
    </row>
    <row r="9" spans="1:35" ht="12.75">
      <c r="A9" s="6"/>
      <c r="B9" s="6"/>
      <c r="C9" s="6"/>
      <c r="D9" s="6"/>
      <c r="E9" s="11"/>
      <c r="F9" s="12">
        <v>0.041666666666666664</v>
      </c>
      <c r="G9" s="6">
        <v>24</v>
      </c>
      <c r="H9" s="6">
        <v>19</v>
      </c>
      <c r="I9" s="6">
        <f aca="true" t="shared" si="0" ref="I9:I31">H9+G9</f>
        <v>43</v>
      </c>
      <c r="J9" s="11"/>
      <c r="K9" s="12">
        <v>0.041666666666666664</v>
      </c>
      <c r="L9" s="6">
        <v>39</v>
      </c>
      <c r="M9" s="6">
        <v>19</v>
      </c>
      <c r="N9" s="6">
        <f aca="true" t="shared" si="1" ref="N9:N31">M9+L9</f>
        <v>58</v>
      </c>
      <c r="O9" s="11"/>
      <c r="P9" s="12">
        <v>0.041666666666666664</v>
      </c>
      <c r="Q9" s="6">
        <v>54</v>
      </c>
      <c r="R9" s="6">
        <v>20</v>
      </c>
      <c r="S9" s="6">
        <f aca="true" t="shared" si="2" ref="S9:S31">R9+Q9</f>
        <v>74</v>
      </c>
      <c r="T9" s="11"/>
      <c r="U9" s="12">
        <v>0.041666666666666664</v>
      </c>
      <c r="V9" s="6">
        <v>20</v>
      </c>
      <c r="W9" s="6">
        <v>12</v>
      </c>
      <c r="X9" s="6">
        <f aca="true" t="shared" si="3" ref="X9:X31">W9+V9</f>
        <v>32</v>
      </c>
      <c r="Y9" s="11"/>
      <c r="Z9" s="12">
        <v>0.041666666666666664</v>
      </c>
      <c r="AA9" s="6">
        <v>18</v>
      </c>
      <c r="AB9" s="6">
        <v>14</v>
      </c>
      <c r="AC9" s="6">
        <f aca="true" t="shared" si="4" ref="AC9:AC31">AB9+AA9</f>
        <v>32</v>
      </c>
      <c r="AD9" s="11"/>
      <c r="AE9" s="12">
        <v>0.041666666666666664</v>
      </c>
      <c r="AF9" s="6">
        <v>22</v>
      </c>
      <c r="AG9" s="6">
        <v>13</v>
      </c>
      <c r="AH9" s="6">
        <f aca="true" t="shared" si="5" ref="AH9:AH31">AG9+AF9</f>
        <v>35</v>
      </c>
      <c r="AI9" s="6"/>
    </row>
    <row r="10" spans="1:35" ht="12.75">
      <c r="A10" s="6"/>
      <c r="B10" s="6"/>
      <c r="C10" s="6"/>
      <c r="D10" s="6"/>
      <c r="E10" s="11"/>
      <c r="F10" s="12">
        <v>0.08333333333333333</v>
      </c>
      <c r="G10" s="6">
        <v>22</v>
      </c>
      <c r="H10" s="6">
        <v>21</v>
      </c>
      <c r="I10" s="6">
        <f t="shared" si="0"/>
        <v>43</v>
      </c>
      <c r="J10" s="11"/>
      <c r="K10" s="12">
        <v>0.08333333333333333</v>
      </c>
      <c r="L10" s="6">
        <v>22</v>
      </c>
      <c r="M10" s="6">
        <v>16</v>
      </c>
      <c r="N10" s="6">
        <f t="shared" si="1"/>
        <v>38</v>
      </c>
      <c r="O10" s="11"/>
      <c r="P10" s="12">
        <v>0.08333333333333333</v>
      </c>
      <c r="Q10" s="6">
        <v>23</v>
      </c>
      <c r="R10" s="6">
        <v>21</v>
      </c>
      <c r="S10" s="6">
        <f t="shared" si="2"/>
        <v>44</v>
      </c>
      <c r="T10" s="11"/>
      <c r="U10" s="12">
        <v>0.08333333333333333</v>
      </c>
      <c r="V10" s="6">
        <v>8</v>
      </c>
      <c r="W10" s="6">
        <v>7</v>
      </c>
      <c r="X10" s="6">
        <f t="shared" si="3"/>
        <v>15</v>
      </c>
      <c r="Y10" s="11"/>
      <c r="Z10" s="12">
        <v>0.08333333333333333</v>
      </c>
      <c r="AA10" s="6">
        <v>12</v>
      </c>
      <c r="AB10" s="6">
        <v>13</v>
      </c>
      <c r="AC10" s="6">
        <f t="shared" si="4"/>
        <v>25</v>
      </c>
      <c r="AD10" s="11"/>
      <c r="AE10" s="12">
        <v>0.08333333333333333</v>
      </c>
      <c r="AF10" s="6">
        <v>15</v>
      </c>
      <c r="AG10" s="6">
        <v>11</v>
      </c>
      <c r="AH10" s="6">
        <f t="shared" si="5"/>
        <v>26</v>
      </c>
      <c r="AI10" s="6"/>
    </row>
    <row r="11" spans="1:35" ht="12.75">
      <c r="A11" s="6"/>
      <c r="B11" s="6"/>
      <c r="C11" s="6"/>
      <c r="D11" s="6"/>
      <c r="E11" s="11"/>
      <c r="F11" s="12">
        <v>0.125</v>
      </c>
      <c r="G11" s="6">
        <v>23</v>
      </c>
      <c r="H11" s="6">
        <v>6</v>
      </c>
      <c r="I11" s="6">
        <f t="shared" si="0"/>
        <v>29</v>
      </c>
      <c r="J11" s="11"/>
      <c r="K11" s="12">
        <v>0.125</v>
      </c>
      <c r="L11" s="6">
        <v>16</v>
      </c>
      <c r="M11" s="6">
        <v>4</v>
      </c>
      <c r="N11" s="6">
        <f t="shared" si="1"/>
        <v>20</v>
      </c>
      <c r="O11" s="11"/>
      <c r="P11" s="12">
        <v>0.125</v>
      </c>
      <c r="Q11" s="6">
        <v>7</v>
      </c>
      <c r="R11" s="6">
        <v>6</v>
      </c>
      <c r="S11" s="6">
        <f t="shared" si="2"/>
        <v>13</v>
      </c>
      <c r="T11" s="11"/>
      <c r="U11" s="12">
        <v>0.125</v>
      </c>
      <c r="V11" s="6">
        <v>11</v>
      </c>
      <c r="W11" s="6">
        <v>12</v>
      </c>
      <c r="X11" s="6">
        <f t="shared" si="3"/>
        <v>23</v>
      </c>
      <c r="Y11" s="11"/>
      <c r="Z11" s="12">
        <v>0.125</v>
      </c>
      <c r="AA11" s="6">
        <v>5</v>
      </c>
      <c r="AB11" s="6">
        <v>10</v>
      </c>
      <c r="AC11" s="6">
        <f t="shared" si="4"/>
        <v>15</v>
      </c>
      <c r="AD11" s="11"/>
      <c r="AE11" s="12">
        <v>0.125</v>
      </c>
      <c r="AF11" s="6">
        <v>25</v>
      </c>
      <c r="AG11" s="6">
        <v>7</v>
      </c>
      <c r="AH11" s="6">
        <f t="shared" si="5"/>
        <v>32</v>
      </c>
      <c r="AI11" s="6"/>
    </row>
    <row r="12" spans="1:35" ht="12.75">
      <c r="A12" s="6"/>
      <c r="B12" s="6"/>
      <c r="C12" s="6"/>
      <c r="D12" s="6"/>
      <c r="E12" s="11"/>
      <c r="F12" s="12">
        <v>0.16666666666666666</v>
      </c>
      <c r="G12" s="6">
        <v>27</v>
      </c>
      <c r="H12" s="6">
        <v>19</v>
      </c>
      <c r="I12" s="6">
        <f t="shared" si="0"/>
        <v>46</v>
      </c>
      <c r="J12" s="11"/>
      <c r="K12" s="12">
        <v>0.16666666666666666</v>
      </c>
      <c r="L12" s="6">
        <v>23</v>
      </c>
      <c r="M12" s="6">
        <v>18</v>
      </c>
      <c r="N12" s="6">
        <f t="shared" si="1"/>
        <v>41</v>
      </c>
      <c r="O12" s="11"/>
      <c r="P12" s="12">
        <v>0.16666666666666666</v>
      </c>
      <c r="Q12" s="6">
        <v>7</v>
      </c>
      <c r="R12" s="6">
        <v>10</v>
      </c>
      <c r="S12" s="6">
        <f t="shared" si="2"/>
        <v>17</v>
      </c>
      <c r="T12" s="11"/>
      <c r="U12" s="12">
        <v>0.16666666666666666</v>
      </c>
      <c r="V12" s="6">
        <v>17</v>
      </c>
      <c r="W12" s="6">
        <v>21</v>
      </c>
      <c r="X12" s="6">
        <f t="shared" si="3"/>
        <v>38</v>
      </c>
      <c r="Y12" s="11"/>
      <c r="Z12" s="12">
        <v>0.16666666666666666</v>
      </c>
      <c r="AA12" s="6">
        <v>23</v>
      </c>
      <c r="AB12" s="6">
        <v>28</v>
      </c>
      <c r="AC12" s="6">
        <f t="shared" si="4"/>
        <v>51</v>
      </c>
      <c r="AD12" s="11"/>
      <c r="AE12" s="12">
        <v>0.16666666666666666</v>
      </c>
      <c r="AF12" s="6">
        <v>26</v>
      </c>
      <c r="AG12" s="6">
        <v>24</v>
      </c>
      <c r="AH12" s="6">
        <f t="shared" si="5"/>
        <v>50</v>
      </c>
      <c r="AI12" s="6"/>
    </row>
    <row r="13" spans="1:35" ht="12.75">
      <c r="A13" s="6"/>
      <c r="B13" s="6"/>
      <c r="C13" s="6"/>
      <c r="D13" s="6"/>
      <c r="E13" s="11"/>
      <c r="F13" s="12">
        <v>0.20833333333333334</v>
      </c>
      <c r="G13" s="6">
        <v>57</v>
      </c>
      <c r="H13" s="6">
        <v>102</v>
      </c>
      <c r="I13" s="6">
        <f t="shared" si="0"/>
        <v>159</v>
      </c>
      <c r="J13" s="11"/>
      <c r="K13" s="12">
        <v>0.20833333333333334</v>
      </c>
      <c r="L13" s="6">
        <v>39</v>
      </c>
      <c r="M13" s="6">
        <v>30</v>
      </c>
      <c r="N13" s="6">
        <f t="shared" si="1"/>
        <v>69</v>
      </c>
      <c r="O13" s="11"/>
      <c r="P13" s="12">
        <v>0.20833333333333334</v>
      </c>
      <c r="Q13" s="6">
        <v>26</v>
      </c>
      <c r="R13" s="6">
        <v>18</v>
      </c>
      <c r="S13" s="6">
        <f t="shared" si="2"/>
        <v>44</v>
      </c>
      <c r="T13" s="11"/>
      <c r="U13" s="12">
        <v>0.20833333333333334</v>
      </c>
      <c r="V13" s="6">
        <v>96</v>
      </c>
      <c r="W13" s="6">
        <v>159</v>
      </c>
      <c r="X13" s="6">
        <f t="shared" si="3"/>
        <v>255</v>
      </c>
      <c r="Y13" s="11"/>
      <c r="Z13" s="12">
        <v>0.20833333333333334</v>
      </c>
      <c r="AA13" s="6">
        <v>93</v>
      </c>
      <c r="AB13" s="6">
        <v>165</v>
      </c>
      <c r="AC13" s="6">
        <f t="shared" si="4"/>
        <v>258</v>
      </c>
      <c r="AD13" s="11"/>
      <c r="AE13" s="12">
        <v>0.20833333333333334</v>
      </c>
      <c r="AF13" s="6">
        <v>90</v>
      </c>
      <c r="AG13" s="6">
        <v>150</v>
      </c>
      <c r="AH13" s="6">
        <f t="shared" si="5"/>
        <v>240</v>
      </c>
      <c r="AI13" s="6"/>
    </row>
    <row r="14" spans="1:35" ht="12.75">
      <c r="A14" s="13">
        <v>38484</v>
      </c>
      <c r="B14" s="12">
        <v>0.25</v>
      </c>
      <c r="C14" s="6">
        <v>187</v>
      </c>
      <c r="D14" s="6">
        <v>345</v>
      </c>
      <c r="E14" s="11"/>
      <c r="F14" s="12">
        <v>0.25</v>
      </c>
      <c r="G14" s="6">
        <v>157</v>
      </c>
      <c r="H14" s="6">
        <v>326</v>
      </c>
      <c r="I14" s="6">
        <f t="shared" si="0"/>
        <v>483</v>
      </c>
      <c r="J14" s="11"/>
      <c r="K14" s="12">
        <v>0.25</v>
      </c>
      <c r="L14" s="6">
        <v>112</v>
      </c>
      <c r="M14" s="6">
        <v>95</v>
      </c>
      <c r="N14" s="6">
        <f t="shared" si="1"/>
        <v>207</v>
      </c>
      <c r="O14" s="11"/>
      <c r="P14" s="12">
        <v>0.25</v>
      </c>
      <c r="Q14" s="6">
        <v>48</v>
      </c>
      <c r="R14" s="6">
        <v>54</v>
      </c>
      <c r="S14" s="6">
        <f t="shared" si="2"/>
        <v>102</v>
      </c>
      <c r="T14" s="11"/>
      <c r="U14" s="12">
        <v>0.25</v>
      </c>
      <c r="V14" s="6">
        <v>260</v>
      </c>
      <c r="W14" s="6">
        <v>406</v>
      </c>
      <c r="X14" s="6">
        <f t="shared" si="3"/>
        <v>666</v>
      </c>
      <c r="Y14" s="11"/>
      <c r="Z14" s="12">
        <v>0.25</v>
      </c>
      <c r="AA14" s="6">
        <v>258</v>
      </c>
      <c r="AB14" s="6">
        <v>394</v>
      </c>
      <c r="AC14" s="6">
        <f t="shared" si="4"/>
        <v>652</v>
      </c>
      <c r="AD14" s="11"/>
      <c r="AE14" s="12">
        <v>0.25</v>
      </c>
      <c r="AF14" s="6">
        <v>260</v>
      </c>
      <c r="AG14" s="6">
        <v>443</v>
      </c>
      <c r="AH14" s="6">
        <f t="shared" si="5"/>
        <v>703</v>
      </c>
      <c r="AI14" s="6"/>
    </row>
    <row r="15" spans="1:35" ht="12.75">
      <c r="A15" s="13">
        <v>38484</v>
      </c>
      <c r="B15" s="12">
        <v>0.2916666666666667</v>
      </c>
      <c r="C15" s="6">
        <v>349</v>
      </c>
      <c r="D15" s="6">
        <v>624</v>
      </c>
      <c r="E15" s="11"/>
      <c r="F15" s="12">
        <v>0.2916666666666667</v>
      </c>
      <c r="G15" s="6">
        <v>370</v>
      </c>
      <c r="H15" s="6">
        <v>629</v>
      </c>
      <c r="I15" s="6">
        <f t="shared" si="0"/>
        <v>999</v>
      </c>
      <c r="J15" s="11"/>
      <c r="K15" s="12">
        <v>0.2916666666666667</v>
      </c>
      <c r="L15" s="6">
        <v>173</v>
      </c>
      <c r="M15" s="6">
        <v>170</v>
      </c>
      <c r="N15" s="6">
        <f t="shared" si="1"/>
        <v>343</v>
      </c>
      <c r="O15" s="11"/>
      <c r="P15" s="12">
        <v>0.2916666666666667</v>
      </c>
      <c r="Q15" s="6">
        <v>75</v>
      </c>
      <c r="R15" s="6">
        <v>93</v>
      </c>
      <c r="S15" s="6">
        <f t="shared" si="2"/>
        <v>168</v>
      </c>
      <c r="T15" s="11"/>
      <c r="U15" s="12">
        <v>0.2916666666666667</v>
      </c>
      <c r="V15" s="6">
        <v>372</v>
      </c>
      <c r="W15" s="6">
        <v>680</v>
      </c>
      <c r="X15" s="6">
        <f t="shared" si="3"/>
        <v>1052</v>
      </c>
      <c r="Y15" s="11"/>
      <c r="Z15" s="12">
        <v>0.2916666666666667</v>
      </c>
      <c r="AA15" s="6">
        <v>364</v>
      </c>
      <c r="AB15" s="6">
        <v>640</v>
      </c>
      <c r="AC15" s="6">
        <f t="shared" si="4"/>
        <v>1004</v>
      </c>
      <c r="AD15" s="11"/>
      <c r="AE15" s="12">
        <v>0.2916666666666667</v>
      </c>
      <c r="AF15" s="6">
        <v>385</v>
      </c>
      <c r="AG15" s="6">
        <v>652</v>
      </c>
      <c r="AH15" s="6">
        <f t="shared" si="5"/>
        <v>1037</v>
      </c>
      <c r="AI15" s="6"/>
    </row>
    <row r="16" spans="1:35" ht="12.75">
      <c r="A16" s="13">
        <v>38484</v>
      </c>
      <c r="B16" s="12">
        <v>0.3333333333333333</v>
      </c>
      <c r="C16" s="6">
        <v>321</v>
      </c>
      <c r="D16" s="6">
        <v>501</v>
      </c>
      <c r="E16" s="11"/>
      <c r="F16" s="12">
        <v>0.3333333333333333</v>
      </c>
      <c r="G16" s="6">
        <v>345</v>
      </c>
      <c r="H16" s="6">
        <v>483</v>
      </c>
      <c r="I16" s="6">
        <f t="shared" si="0"/>
        <v>828</v>
      </c>
      <c r="J16" s="11"/>
      <c r="K16" s="12">
        <v>0.3333333333333333</v>
      </c>
      <c r="L16" s="6">
        <v>235</v>
      </c>
      <c r="M16" s="6">
        <v>329</v>
      </c>
      <c r="N16" s="6">
        <f t="shared" si="1"/>
        <v>564</v>
      </c>
      <c r="O16" s="11"/>
      <c r="P16" s="12">
        <v>0.3333333333333333</v>
      </c>
      <c r="Q16" s="6">
        <v>117</v>
      </c>
      <c r="R16" s="6">
        <v>184</v>
      </c>
      <c r="S16" s="6">
        <f t="shared" si="2"/>
        <v>301</v>
      </c>
      <c r="T16" s="11"/>
      <c r="U16" s="12">
        <v>0.3333333333333333</v>
      </c>
      <c r="V16" s="6">
        <v>349</v>
      </c>
      <c r="W16" s="6">
        <v>546</v>
      </c>
      <c r="X16" s="6">
        <f t="shared" si="3"/>
        <v>895</v>
      </c>
      <c r="Y16" s="11"/>
      <c r="Z16" s="12">
        <v>0.3333333333333333</v>
      </c>
      <c r="AA16" s="6">
        <v>355</v>
      </c>
      <c r="AB16" s="6">
        <v>602</v>
      </c>
      <c r="AC16" s="6">
        <f t="shared" si="4"/>
        <v>957</v>
      </c>
      <c r="AD16" s="11"/>
      <c r="AE16" s="12">
        <v>0.3333333333333333</v>
      </c>
      <c r="AF16" s="6">
        <v>381</v>
      </c>
      <c r="AG16" s="6">
        <v>574</v>
      </c>
      <c r="AH16" s="6">
        <f t="shared" si="5"/>
        <v>955</v>
      </c>
      <c r="AI16" s="6"/>
    </row>
    <row r="17" spans="1:35" ht="12.75">
      <c r="A17" s="13">
        <v>38484</v>
      </c>
      <c r="B17" s="12">
        <v>0.375</v>
      </c>
      <c r="C17" s="6">
        <v>325</v>
      </c>
      <c r="D17" s="6">
        <v>349</v>
      </c>
      <c r="E17" s="11"/>
      <c r="F17" s="12">
        <v>0.375</v>
      </c>
      <c r="G17" s="6">
        <v>360</v>
      </c>
      <c r="H17" s="6">
        <v>411</v>
      </c>
      <c r="I17" s="6">
        <f t="shared" si="0"/>
        <v>771</v>
      </c>
      <c r="J17" s="11"/>
      <c r="K17" s="12">
        <v>0.375</v>
      </c>
      <c r="L17" s="6">
        <v>311</v>
      </c>
      <c r="M17" s="6">
        <v>343</v>
      </c>
      <c r="N17" s="6">
        <f t="shared" si="1"/>
        <v>654</v>
      </c>
      <c r="O17" s="11"/>
      <c r="P17" s="12">
        <v>0.375</v>
      </c>
      <c r="Q17" s="6">
        <v>215</v>
      </c>
      <c r="R17" s="6">
        <v>210</v>
      </c>
      <c r="S17" s="6">
        <f t="shared" si="2"/>
        <v>425</v>
      </c>
      <c r="T17" s="11"/>
      <c r="U17" s="12">
        <v>0.375</v>
      </c>
      <c r="V17" s="6">
        <v>273</v>
      </c>
      <c r="W17" s="6">
        <v>377</v>
      </c>
      <c r="X17" s="6">
        <f t="shared" si="3"/>
        <v>650</v>
      </c>
      <c r="Y17" s="11"/>
      <c r="Z17" s="12">
        <v>0.375</v>
      </c>
      <c r="AA17" s="6">
        <v>344</v>
      </c>
      <c r="AB17" s="6">
        <v>375</v>
      </c>
      <c r="AC17" s="6">
        <f t="shared" si="4"/>
        <v>719</v>
      </c>
      <c r="AD17" s="11"/>
      <c r="AE17" s="12">
        <v>0.375</v>
      </c>
      <c r="AF17" s="6">
        <v>361</v>
      </c>
      <c r="AG17" s="6">
        <v>383</v>
      </c>
      <c r="AH17" s="6">
        <f t="shared" si="5"/>
        <v>744</v>
      </c>
      <c r="AI17" s="6"/>
    </row>
    <row r="18" spans="1:35" ht="12.75">
      <c r="A18" s="13">
        <v>38484</v>
      </c>
      <c r="B18" s="12">
        <v>0.4166666666666667</v>
      </c>
      <c r="C18" s="6">
        <v>320</v>
      </c>
      <c r="D18" s="6">
        <v>350</v>
      </c>
      <c r="E18" s="11"/>
      <c r="F18" s="12">
        <v>0.4166666666666667</v>
      </c>
      <c r="G18" s="6">
        <v>374</v>
      </c>
      <c r="H18" s="6">
        <v>402</v>
      </c>
      <c r="I18" s="6">
        <f t="shared" si="0"/>
        <v>776</v>
      </c>
      <c r="J18" s="11"/>
      <c r="K18" s="12">
        <v>0.4166666666666667</v>
      </c>
      <c r="L18" s="6">
        <v>348</v>
      </c>
      <c r="M18" s="6">
        <v>371</v>
      </c>
      <c r="N18" s="6">
        <f t="shared" si="1"/>
        <v>719</v>
      </c>
      <c r="O18" s="11"/>
      <c r="P18" s="12">
        <v>0.4166666666666667</v>
      </c>
      <c r="Q18" s="6">
        <v>261</v>
      </c>
      <c r="R18" s="6">
        <v>331</v>
      </c>
      <c r="S18" s="6">
        <f t="shared" si="2"/>
        <v>592</v>
      </c>
      <c r="T18" s="11"/>
      <c r="U18" s="12">
        <v>0.4166666666666667</v>
      </c>
      <c r="V18" s="6">
        <v>383</v>
      </c>
      <c r="W18" s="6">
        <v>342</v>
      </c>
      <c r="X18" s="6">
        <f t="shared" si="3"/>
        <v>725</v>
      </c>
      <c r="Y18" s="11"/>
      <c r="Z18" s="12">
        <v>0.4166666666666667</v>
      </c>
      <c r="AA18" s="6">
        <v>356</v>
      </c>
      <c r="AB18" s="6">
        <v>370</v>
      </c>
      <c r="AC18" s="6">
        <f t="shared" si="4"/>
        <v>726</v>
      </c>
      <c r="AD18" s="11"/>
      <c r="AE18" s="12">
        <v>0.4166666666666667</v>
      </c>
      <c r="AF18" s="6">
        <v>336</v>
      </c>
      <c r="AG18" s="6">
        <v>354</v>
      </c>
      <c r="AH18" s="6">
        <f t="shared" si="5"/>
        <v>690</v>
      </c>
      <c r="AI18" s="6"/>
    </row>
    <row r="19" spans="1:35" ht="12.75">
      <c r="A19" s="13">
        <v>38484</v>
      </c>
      <c r="B19" s="12">
        <v>0.4583333333333333</v>
      </c>
      <c r="C19" s="6">
        <v>389</v>
      </c>
      <c r="D19" s="6">
        <v>398</v>
      </c>
      <c r="E19" s="11"/>
      <c r="F19" s="12">
        <v>0.4583333333333333</v>
      </c>
      <c r="G19" s="6">
        <v>442</v>
      </c>
      <c r="H19" s="6">
        <v>398</v>
      </c>
      <c r="I19" s="6">
        <f t="shared" si="0"/>
        <v>840</v>
      </c>
      <c r="J19" s="11"/>
      <c r="K19" s="12">
        <v>0.4583333333333333</v>
      </c>
      <c r="L19" s="6">
        <v>410</v>
      </c>
      <c r="M19" s="6">
        <v>380</v>
      </c>
      <c r="N19" s="6">
        <f t="shared" si="1"/>
        <v>790</v>
      </c>
      <c r="O19" s="11"/>
      <c r="P19" s="12">
        <v>0.4583333333333333</v>
      </c>
      <c r="Q19" s="6">
        <v>306</v>
      </c>
      <c r="R19" s="6">
        <v>304</v>
      </c>
      <c r="S19" s="6">
        <f t="shared" si="2"/>
        <v>610</v>
      </c>
      <c r="T19" s="11"/>
      <c r="U19" s="12">
        <v>0.4583333333333333</v>
      </c>
      <c r="V19" s="6">
        <v>365</v>
      </c>
      <c r="W19" s="6">
        <v>419</v>
      </c>
      <c r="X19" s="6">
        <f t="shared" si="3"/>
        <v>784</v>
      </c>
      <c r="Y19" s="11"/>
      <c r="Z19" s="12">
        <v>0.4583333333333333</v>
      </c>
      <c r="AA19" s="6">
        <v>366</v>
      </c>
      <c r="AB19" s="6">
        <v>385</v>
      </c>
      <c r="AC19" s="6">
        <f t="shared" si="4"/>
        <v>751</v>
      </c>
      <c r="AD19" s="11"/>
      <c r="AE19" s="12">
        <v>0.4583333333333333</v>
      </c>
      <c r="AF19" s="6">
        <v>376</v>
      </c>
      <c r="AG19" s="6">
        <v>368</v>
      </c>
      <c r="AH19" s="6">
        <f t="shared" si="5"/>
        <v>744</v>
      </c>
      <c r="AI19" s="6"/>
    </row>
    <row r="20" spans="1:35" ht="12.75">
      <c r="A20" s="13">
        <v>38484</v>
      </c>
      <c r="B20" s="12">
        <v>0.5</v>
      </c>
      <c r="C20" s="6">
        <v>378</v>
      </c>
      <c r="D20" s="6">
        <v>349</v>
      </c>
      <c r="E20" s="11"/>
      <c r="F20" s="12">
        <v>0.5</v>
      </c>
      <c r="G20" s="6">
        <v>541</v>
      </c>
      <c r="H20" s="6">
        <v>354</v>
      </c>
      <c r="I20" s="6">
        <f t="shared" si="0"/>
        <v>895</v>
      </c>
      <c r="J20" s="11"/>
      <c r="K20" s="12">
        <v>0.5</v>
      </c>
      <c r="L20" s="6">
        <v>394</v>
      </c>
      <c r="M20" s="6">
        <v>385</v>
      </c>
      <c r="N20" s="6">
        <f t="shared" si="1"/>
        <v>779</v>
      </c>
      <c r="O20" s="11"/>
      <c r="P20" s="12">
        <v>0.5</v>
      </c>
      <c r="Q20" s="6">
        <v>378</v>
      </c>
      <c r="R20" s="6">
        <v>321</v>
      </c>
      <c r="S20" s="6">
        <f t="shared" si="2"/>
        <v>699</v>
      </c>
      <c r="T20" s="11"/>
      <c r="U20" s="12">
        <v>0.5</v>
      </c>
      <c r="V20" s="6">
        <v>422</v>
      </c>
      <c r="W20" s="6">
        <v>419</v>
      </c>
      <c r="X20" s="6">
        <f t="shared" si="3"/>
        <v>841</v>
      </c>
      <c r="Y20" s="11"/>
      <c r="Z20" s="12">
        <v>0.5</v>
      </c>
      <c r="AA20" s="6">
        <v>408</v>
      </c>
      <c r="AB20" s="6">
        <v>382</v>
      </c>
      <c r="AC20" s="6">
        <f t="shared" si="4"/>
        <v>790</v>
      </c>
      <c r="AD20" s="11"/>
      <c r="AE20" s="12">
        <v>0.5</v>
      </c>
      <c r="AF20" s="6">
        <v>446</v>
      </c>
      <c r="AG20" s="6">
        <v>406</v>
      </c>
      <c r="AH20" s="6">
        <f t="shared" si="5"/>
        <v>852</v>
      </c>
      <c r="AI20" s="6"/>
    </row>
    <row r="21" spans="1:35" ht="12.75">
      <c r="A21" s="13">
        <v>38484</v>
      </c>
      <c r="B21" s="12">
        <v>0.5416666666666666</v>
      </c>
      <c r="C21" s="6">
        <v>401</v>
      </c>
      <c r="D21" s="6">
        <v>362</v>
      </c>
      <c r="E21" s="11"/>
      <c r="F21" s="12">
        <v>0.5416666666666666</v>
      </c>
      <c r="G21" s="6">
        <v>524</v>
      </c>
      <c r="H21" s="6">
        <v>379</v>
      </c>
      <c r="I21" s="6">
        <f t="shared" si="0"/>
        <v>903</v>
      </c>
      <c r="J21" s="11"/>
      <c r="K21" s="12">
        <v>0.5416666666666666</v>
      </c>
      <c r="L21" s="6">
        <v>344</v>
      </c>
      <c r="M21" s="6">
        <v>372</v>
      </c>
      <c r="N21" s="6">
        <f t="shared" si="1"/>
        <v>716</v>
      </c>
      <c r="O21" s="11"/>
      <c r="P21" s="12">
        <v>0.5416666666666666</v>
      </c>
      <c r="Q21" s="6">
        <v>330</v>
      </c>
      <c r="R21" s="6">
        <v>387</v>
      </c>
      <c r="S21" s="6">
        <f t="shared" si="2"/>
        <v>717</v>
      </c>
      <c r="T21" s="11"/>
      <c r="U21" s="12">
        <v>0.5416666666666666</v>
      </c>
      <c r="V21" s="6">
        <v>401</v>
      </c>
      <c r="W21" s="6">
        <v>378</v>
      </c>
      <c r="X21" s="6">
        <f t="shared" si="3"/>
        <v>779</v>
      </c>
      <c r="Y21" s="11"/>
      <c r="Z21" s="12">
        <v>0.5416666666666666</v>
      </c>
      <c r="AA21" s="6">
        <v>415</v>
      </c>
      <c r="AB21" s="6">
        <v>383</v>
      </c>
      <c r="AC21" s="6">
        <f t="shared" si="4"/>
        <v>798</v>
      </c>
      <c r="AD21" s="11"/>
      <c r="AE21" s="12">
        <v>0.5416666666666666</v>
      </c>
      <c r="AF21" s="6">
        <v>447</v>
      </c>
      <c r="AG21" s="6">
        <v>420</v>
      </c>
      <c r="AH21" s="6">
        <f t="shared" si="5"/>
        <v>867</v>
      </c>
      <c r="AI21" s="6"/>
    </row>
    <row r="22" spans="1:35" ht="12.75">
      <c r="A22" s="13">
        <v>38484</v>
      </c>
      <c r="B22" s="12">
        <v>0.5833333333333334</v>
      </c>
      <c r="C22" s="6">
        <v>469</v>
      </c>
      <c r="D22" s="6">
        <v>371</v>
      </c>
      <c r="E22" s="11"/>
      <c r="F22" s="12">
        <v>0.5833333333333334</v>
      </c>
      <c r="G22" s="6">
        <v>528</v>
      </c>
      <c r="H22" s="6">
        <v>446</v>
      </c>
      <c r="I22" s="6">
        <f t="shared" si="0"/>
        <v>974</v>
      </c>
      <c r="J22" s="11"/>
      <c r="K22" s="12">
        <v>0.5833333333333334</v>
      </c>
      <c r="L22" s="6">
        <v>405</v>
      </c>
      <c r="M22" s="6">
        <v>344</v>
      </c>
      <c r="N22" s="6">
        <f t="shared" si="1"/>
        <v>749</v>
      </c>
      <c r="O22" s="11"/>
      <c r="P22" s="12">
        <v>0.5833333333333334</v>
      </c>
      <c r="Q22" s="6">
        <v>359</v>
      </c>
      <c r="R22" s="6">
        <v>332</v>
      </c>
      <c r="S22" s="6">
        <f t="shared" si="2"/>
        <v>691</v>
      </c>
      <c r="T22" s="11"/>
      <c r="U22" s="12">
        <v>0.5833333333333334</v>
      </c>
      <c r="V22" s="6">
        <v>418</v>
      </c>
      <c r="W22" s="6">
        <v>337</v>
      </c>
      <c r="X22" s="6">
        <f t="shared" si="3"/>
        <v>755</v>
      </c>
      <c r="Y22" s="11"/>
      <c r="Z22" s="12">
        <v>0.5833333333333334</v>
      </c>
      <c r="AA22" s="6">
        <v>490</v>
      </c>
      <c r="AB22" s="6">
        <v>395</v>
      </c>
      <c r="AC22" s="6">
        <f t="shared" si="4"/>
        <v>885</v>
      </c>
      <c r="AD22" s="11"/>
      <c r="AE22" s="12">
        <v>0.5833333333333334</v>
      </c>
      <c r="AF22" s="6">
        <v>485</v>
      </c>
      <c r="AG22" s="6">
        <v>396</v>
      </c>
      <c r="AH22" s="6">
        <f t="shared" si="5"/>
        <v>881</v>
      </c>
      <c r="AI22" s="6"/>
    </row>
    <row r="23" spans="1:35" ht="12.75">
      <c r="A23" s="13">
        <v>38484</v>
      </c>
      <c r="B23" s="12">
        <v>0.625</v>
      </c>
      <c r="C23" s="6">
        <v>482</v>
      </c>
      <c r="D23" s="6">
        <v>355</v>
      </c>
      <c r="E23" s="11"/>
      <c r="F23" s="12">
        <v>0.625</v>
      </c>
      <c r="G23" s="6">
        <v>564</v>
      </c>
      <c r="H23" s="6">
        <v>425</v>
      </c>
      <c r="I23" s="6">
        <f t="shared" si="0"/>
        <v>989</v>
      </c>
      <c r="J23" s="11"/>
      <c r="K23" s="12">
        <v>0.625</v>
      </c>
      <c r="L23" s="6">
        <v>381</v>
      </c>
      <c r="M23" s="6">
        <v>357</v>
      </c>
      <c r="N23" s="6">
        <f t="shared" si="1"/>
        <v>738</v>
      </c>
      <c r="O23" s="11"/>
      <c r="P23" s="12">
        <v>0.625</v>
      </c>
      <c r="Q23" s="6">
        <v>325</v>
      </c>
      <c r="R23" s="6">
        <v>271</v>
      </c>
      <c r="S23" s="6">
        <f t="shared" si="2"/>
        <v>596</v>
      </c>
      <c r="T23" s="11"/>
      <c r="U23" s="12">
        <v>0.625</v>
      </c>
      <c r="V23" s="6">
        <v>528</v>
      </c>
      <c r="W23" s="6">
        <v>377</v>
      </c>
      <c r="X23" s="6">
        <f t="shared" si="3"/>
        <v>905</v>
      </c>
      <c r="Y23" s="11"/>
      <c r="Z23" s="12">
        <v>0.625</v>
      </c>
      <c r="AA23" s="6">
        <v>509</v>
      </c>
      <c r="AB23" s="6">
        <v>365</v>
      </c>
      <c r="AC23" s="6">
        <f t="shared" si="4"/>
        <v>874</v>
      </c>
      <c r="AD23" s="11"/>
      <c r="AE23" s="12">
        <v>0.625</v>
      </c>
      <c r="AF23" s="6">
        <v>490</v>
      </c>
      <c r="AG23" s="6">
        <v>406</v>
      </c>
      <c r="AH23" s="6">
        <f t="shared" si="5"/>
        <v>896</v>
      </c>
      <c r="AI23" s="6"/>
    </row>
    <row r="24" spans="1:35" ht="12.75">
      <c r="A24" s="13">
        <v>38484</v>
      </c>
      <c r="B24" s="12">
        <v>0.6666666666666666</v>
      </c>
      <c r="C24" s="6">
        <v>621</v>
      </c>
      <c r="D24" s="6">
        <v>376</v>
      </c>
      <c r="E24" s="11"/>
      <c r="F24" s="12">
        <v>0.6666666666666666</v>
      </c>
      <c r="G24" s="6">
        <v>692</v>
      </c>
      <c r="H24" s="6">
        <v>445</v>
      </c>
      <c r="I24" s="6">
        <f t="shared" si="0"/>
        <v>1137</v>
      </c>
      <c r="J24" s="11"/>
      <c r="K24" s="12">
        <v>0.6666666666666666</v>
      </c>
      <c r="L24" s="6">
        <v>409</v>
      </c>
      <c r="M24" s="6">
        <v>331</v>
      </c>
      <c r="N24" s="6">
        <f t="shared" si="1"/>
        <v>740</v>
      </c>
      <c r="O24" s="11"/>
      <c r="P24" s="12">
        <v>0.6666666666666666</v>
      </c>
      <c r="Q24" s="6">
        <v>359</v>
      </c>
      <c r="R24" s="6">
        <v>319</v>
      </c>
      <c r="S24" s="6">
        <f t="shared" si="2"/>
        <v>678</v>
      </c>
      <c r="T24" s="11"/>
      <c r="U24" s="12">
        <v>0.6666666666666666</v>
      </c>
      <c r="V24" s="6">
        <v>645</v>
      </c>
      <c r="W24" s="6">
        <v>392</v>
      </c>
      <c r="X24" s="6">
        <f t="shared" si="3"/>
        <v>1037</v>
      </c>
      <c r="Y24" s="11"/>
      <c r="Z24" s="12">
        <v>0.6666666666666666</v>
      </c>
      <c r="AA24" s="6">
        <v>699</v>
      </c>
      <c r="AB24" s="6">
        <v>394</v>
      </c>
      <c r="AC24" s="6">
        <f t="shared" si="4"/>
        <v>1093</v>
      </c>
      <c r="AD24" s="11"/>
      <c r="AE24" s="12">
        <v>0.6666666666666666</v>
      </c>
      <c r="AF24" s="6">
        <v>631</v>
      </c>
      <c r="AG24" s="6">
        <v>440</v>
      </c>
      <c r="AH24" s="6">
        <f t="shared" si="5"/>
        <v>1071</v>
      </c>
      <c r="AI24" s="6"/>
    </row>
    <row r="25" spans="1:35" ht="12.75">
      <c r="A25" s="13">
        <v>38484</v>
      </c>
      <c r="B25" s="12">
        <v>0.7083333333333334</v>
      </c>
      <c r="C25" s="6">
        <v>786</v>
      </c>
      <c r="D25" s="6">
        <v>401</v>
      </c>
      <c r="E25" s="11"/>
      <c r="F25" s="12">
        <v>0.7083333333333334</v>
      </c>
      <c r="G25" s="6">
        <v>688</v>
      </c>
      <c r="H25" s="6">
        <v>401</v>
      </c>
      <c r="I25" s="6">
        <f t="shared" si="0"/>
        <v>1089</v>
      </c>
      <c r="J25" s="11"/>
      <c r="K25" s="12">
        <v>0.7083333333333334</v>
      </c>
      <c r="L25" s="6">
        <v>350</v>
      </c>
      <c r="M25" s="6">
        <v>296</v>
      </c>
      <c r="N25" s="6">
        <f t="shared" si="1"/>
        <v>646</v>
      </c>
      <c r="O25" s="11"/>
      <c r="P25" s="12">
        <v>0.7083333333333334</v>
      </c>
      <c r="Q25" s="6">
        <v>307</v>
      </c>
      <c r="R25" s="6">
        <v>329</v>
      </c>
      <c r="S25" s="6">
        <f t="shared" si="2"/>
        <v>636</v>
      </c>
      <c r="T25" s="11"/>
      <c r="U25" s="12">
        <v>0.7083333333333334</v>
      </c>
      <c r="V25" s="6">
        <v>778</v>
      </c>
      <c r="W25" s="6">
        <v>429</v>
      </c>
      <c r="X25" s="6">
        <f t="shared" si="3"/>
        <v>1207</v>
      </c>
      <c r="Y25" s="11"/>
      <c r="Z25" s="12">
        <v>0.7083333333333334</v>
      </c>
      <c r="AA25" s="6">
        <v>780</v>
      </c>
      <c r="AB25" s="6">
        <v>443</v>
      </c>
      <c r="AC25" s="6">
        <f t="shared" si="4"/>
        <v>1223</v>
      </c>
      <c r="AD25" s="11"/>
      <c r="AE25" s="12">
        <v>0.7083333333333334</v>
      </c>
      <c r="AF25" s="6">
        <v>816</v>
      </c>
      <c r="AG25" s="6">
        <v>485</v>
      </c>
      <c r="AH25" s="6">
        <f t="shared" si="5"/>
        <v>1301</v>
      </c>
      <c r="AI25" s="6"/>
    </row>
    <row r="26" spans="1:35" ht="12.75">
      <c r="A26" s="13">
        <v>38484</v>
      </c>
      <c r="B26" s="12">
        <v>0.75</v>
      </c>
      <c r="C26" s="6">
        <v>504</v>
      </c>
      <c r="D26" s="6">
        <v>319</v>
      </c>
      <c r="E26" s="11"/>
      <c r="F26" s="12">
        <v>0.75</v>
      </c>
      <c r="G26" s="6">
        <v>443</v>
      </c>
      <c r="H26" s="6">
        <v>341</v>
      </c>
      <c r="I26" s="6">
        <f t="shared" si="0"/>
        <v>784</v>
      </c>
      <c r="J26" s="11"/>
      <c r="K26" s="12">
        <v>0.75</v>
      </c>
      <c r="L26" s="6">
        <v>312</v>
      </c>
      <c r="M26" s="6">
        <v>250</v>
      </c>
      <c r="N26" s="6">
        <f t="shared" si="1"/>
        <v>562</v>
      </c>
      <c r="O26" s="11"/>
      <c r="P26" s="12">
        <v>0.75</v>
      </c>
      <c r="Q26" s="6">
        <v>282</v>
      </c>
      <c r="R26" s="6">
        <v>195</v>
      </c>
      <c r="S26" s="6">
        <f t="shared" si="2"/>
        <v>477</v>
      </c>
      <c r="T26" s="11"/>
      <c r="U26" s="12">
        <v>0.75</v>
      </c>
      <c r="V26" s="6">
        <v>499</v>
      </c>
      <c r="W26" s="6">
        <v>323</v>
      </c>
      <c r="X26" s="6">
        <f t="shared" si="3"/>
        <v>822</v>
      </c>
      <c r="Y26" s="11"/>
      <c r="Z26" s="12">
        <v>0.75</v>
      </c>
      <c r="AA26" s="6">
        <v>486</v>
      </c>
      <c r="AB26" s="6">
        <v>362</v>
      </c>
      <c r="AC26" s="6">
        <f t="shared" si="4"/>
        <v>848</v>
      </c>
      <c r="AD26" s="11"/>
      <c r="AE26" s="12">
        <v>0.75</v>
      </c>
      <c r="AF26" s="6">
        <v>525</v>
      </c>
      <c r="AG26" s="6">
        <v>380</v>
      </c>
      <c r="AH26" s="6">
        <f t="shared" si="5"/>
        <v>905</v>
      </c>
      <c r="AI26" s="6"/>
    </row>
    <row r="27" spans="1:35" ht="12.75">
      <c r="A27" s="13">
        <v>38484</v>
      </c>
      <c r="B27" s="12">
        <v>0.7916666666666666</v>
      </c>
      <c r="C27" s="6">
        <v>253</v>
      </c>
      <c r="D27" s="6">
        <v>224</v>
      </c>
      <c r="E27" s="11"/>
      <c r="F27" s="12">
        <v>0.7916666666666666</v>
      </c>
      <c r="G27" s="6">
        <v>266</v>
      </c>
      <c r="H27" s="6">
        <v>214</v>
      </c>
      <c r="I27" s="6">
        <f t="shared" si="0"/>
        <v>480</v>
      </c>
      <c r="J27" s="11"/>
      <c r="K27" s="12">
        <v>0.7916666666666666</v>
      </c>
      <c r="L27" s="6">
        <v>205</v>
      </c>
      <c r="M27" s="6">
        <v>212</v>
      </c>
      <c r="N27" s="6">
        <f t="shared" si="1"/>
        <v>417</v>
      </c>
      <c r="O27" s="11"/>
      <c r="P27" s="12">
        <v>0.7916666666666666</v>
      </c>
      <c r="Q27" s="6">
        <v>208</v>
      </c>
      <c r="R27" s="6">
        <v>204</v>
      </c>
      <c r="S27" s="6">
        <f t="shared" si="2"/>
        <v>412</v>
      </c>
      <c r="T27" s="11"/>
      <c r="U27" s="12">
        <v>0.7916666666666666</v>
      </c>
      <c r="V27" s="6">
        <v>276</v>
      </c>
      <c r="W27" s="6">
        <v>209</v>
      </c>
      <c r="X27" s="6">
        <f t="shared" si="3"/>
        <v>485</v>
      </c>
      <c r="Y27" s="11"/>
      <c r="Z27" s="12">
        <v>0.7916666666666666</v>
      </c>
      <c r="AA27" s="6">
        <v>276</v>
      </c>
      <c r="AB27" s="6">
        <v>211</v>
      </c>
      <c r="AC27" s="6">
        <f t="shared" si="4"/>
        <v>487</v>
      </c>
      <c r="AD27" s="11"/>
      <c r="AE27" s="12">
        <v>0.7916666666666666</v>
      </c>
      <c r="AF27" s="6">
        <v>295</v>
      </c>
      <c r="AG27" s="6">
        <v>197</v>
      </c>
      <c r="AH27" s="6">
        <f t="shared" si="5"/>
        <v>492</v>
      </c>
      <c r="AI27" s="6"/>
    </row>
    <row r="28" spans="1:35" ht="12.75">
      <c r="A28" s="13">
        <v>38484</v>
      </c>
      <c r="B28" s="12">
        <v>0.8333333333333334</v>
      </c>
      <c r="C28" s="6">
        <v>183</v>
      </c>
      <c r="D28" s="6">
        <v>151</v>
      </c>
      <c r="E28" s="11"/>
      <c r="F28" s="12">
        <v>0.8333333333333334</v>
      </c>
      <c r="G28" s="6">
        <v>228</v>
      </c>
      <c r="H28" s="6">
        <v>183</v>
      </c>
      <c r="I28" s="6">
        <f t="shared" si="0"/>
        <v>411</v>
      </c>
      <c r="J28" s="11"/>
      <c r="K28" s="12">
        <v>0.8333333333333334</v>
      </c>
      <c r="L28" s="6">
        <v>196</v>
      </c>
      <c r="M28" s="6">
        <v>163</v>
      </c>
      <c r="N28" s="6">
        <f t="shared" si="1"/>
        <v>359</v>
      </c>
      <c r="O28" s="11"/>
      <c r="P28" s="12">
        <v>0.8333333333333334</v>
      </c>
      <c r="Q28" s="6">
        <v>140</v>
      </c>
      <c r="R28" s="6">
        <v>151</v>
      </c>
      <c r="S28" s="6">
        <f t="shared" si="2"/>
        <v>291</v>
      </c>
      <c r="T28" s="11"/>
      <c r="U28" s="12">
        <v>0.8333333333333334</v>
      </c>
      <c r="V28" s="6">
        <v>175</v>
      </c>
      <c r="W28" s="6">
        <v>165</v>
      </c>
      <c r="X28" s="6">
        <f t="shared" si="3"/>
        <v>340</v>
      </c>
      <c r="Y28" s="11"/>
      <c r="Z28" s="12">
        <v>0.8333333333333334</v>
      </c>
      <c r="AA28" s="6">
        <v>208</v>
      </c>
      <c r="AB28" s="6">
        <v>188</v>
      </c>
      <c r="AC28" s="6">
        <f t="shared" si="4"/>
        <v>396</v>
      </c>
      <c r="AD28" s="11"/>
      <c r="AE28" s="12">
        <v>0.8333333333333334</v>
      </c>
      <c r="AF28" s="6">
        <v>242</v>
      </c>
      <c r="AG28" s="6">
        <v>165</v>
      </c>
      <c r="AH28" s="6">
        <f t="shared" si="5"/>
        <v>407</v>
      </c>
      <c r="AI28" s="6"/>
    </row>
    <row r="29" spans="1:35" ht="12.75">
      <c r="A29" s="13">
        <v>38484</v>
      </c>
      <c r="B29" s="12">
        <v>0.875</v>
      </c>
      <c r="C29" s="6">
        <v>183</v>
      </c>
      <c r="D29" s="6">
        <v>125</v>
      </c>
      <c r="E29" s="11"/>
      <c r="F29" s="12">
        <v>0.875</v>
      </c>
      <c r="G29" s="6">
        <v>236</v>
      </c>
      <c r="H29" s="6">
        <v>133</v>
      </c>
      <c r="I29" s="6">
        <f t="shared" si="0"/>
        <v>369</v>
      </c>
      <c r="J29" s="11"/>
      <c r="K29" s="12">
        <v>0.875</v>
      </c>
      <c r="L29" s="6">
        <v>177</v>
      </c>
      <c r="M29" s="6">
        <v>153</v>
      </c>
      <c r="N29" s="6">
        <f t="shared" si="1"/>
        <v>330</v>
      </c>
      <c r="O29" s="11"/>
      <c r="P29" s="12">
        <v>0.875</v>
      </c>
      <c r="Q29" s="6">
        <v>129</v>
      </c>
      <c r="R29" s="6">
        <v>131</v>
      </c>
      <c r="S29" s="6">
        <f t="shared" si="2"/>
        <v>260</v>
      </c>
      <c r="T29" s="11"/>
      <c r="U29" s="12">
        <v>0.875</v>
      </c>
      <c r="V29" s="6">
        <v>165</v>
      </c>
      <c r="W29" s="6">
        <v>106</v>
      </c>
      <c r="X29" s="6">
        <f t="shared" si="3"/>
        <v>271</v>
      </c>
      <c r="Y29" s="11"/>
      <c r="Z29" s="12">
        <v>0.875</v>
      </c>
      <c r="AA29" s="6">
        <v>165</v>
      </c>
      <c r="AB29" s="6">
        <v>117</v>
      </c>
      <c r="AC29" s="6">
        <f t="shared" si="4"/>
        <v>282</v>
      </c>
      <c r="AD29" s="11"/>
      <c r="AE29" s="12">
        <v>0.875</v>
      </c>
      <c r="AF29" s="6">
        <v>195</v>
      </c>
      <c r="AG29" s="6">
        <v>125</v>
      </c>
      <c r="AH29" s="6">
        <f t="shared" si="5"/>
        <v>320</v>
      </c>
      <c r="AI29" s="6"/>
    </row>
    <row r="30" spans="1:35" ht="12.75">
      <c r="A30" s="13">
        <v>38484</v>
      </c>
      <c r="B30" s="12">
        <v>0.9166666666666666</v>
      </c>
      <c r="C30" s="6">
        <v>90</v>
      </c>
      <c r="D30" s="6">
        <v>83</v>
      </c>
      <c r="E30" s="11"/>
      <c r="F30" s="12">
        <v>0.9166666666666666</v>
      </c>
      <c r="G30" s="6">
        <v>108</v>
      </c>
      <c r="H30" s="6">
        <v>93</v>
      </c>
      <c r="I30" s="6">
        <f t="shared" si="0"/>
        <v>201</v>
      </c>
      <c r="J30" s="11"/>
      <c r="K30" s="12">
        <v>0.9166666666666666</v>
      </c>
      <c r="L30" s="6">
        <v>127</v>
      </c>
      <c r="M30" s="6">
        <v>111</v>
      </c>
      <c r="N30" s="6">
        <f t="shared" si="1"/>
        <v>238</v>
      </c>
      <c r="O30" s="11"/>
      <c r="P30" s="12">
        <v>0.9166666666666666</v>
      </c>
      <c r="Q30" s="6">
        <v>77</v>
      </c>
      <c r="R30" s="6">
        <v>64</v>
      </c>
      <c r="S30" s="6">
        <f t="shared" si="2"/>
        <v>141</v>
      </c>
      <c r="T30" s="11"/>
      <c r="U30" s="12">
        <v>0.9166666666666666</v>
      </c>
      <c r="V30" s="6">
        <v>74</v>
      </c>
      <c r="W30" s="6">
        <v>85</v>
      </c>
      <c r="X30" s="6">
        <f t="shared" si="3"/>
        <v>159</v>
      </c>
      <c r="Y30" s="11"/>
      <c r="Z30" s="12">
        <v>0.9166666666666666</v>
      </c>
      <c r="AA30" s="6">
        <v>100</v>
      </c>
      <c r="AB30" s="6">
        <v>82</v>
      </c>
      <c r="AC30" s="6">
        <f t="shared" si="4"/>
        <v>182</v>
      </c>
      <c r="AD30" s="11"/>
      <c r="AE30" s="12">
        <v>0.9166666666666666</v>
      </c>
      <c r="AF30" s="6">
        <v>64</v>
      </c>
      <c r="AG30" s="6">
        <v>84</v>
      </c>
      <c r="AH30" s="6">
        <f t="shared" si="5"/>
        <v>148</v>
      </c>
      <c r="AI30" s="6"/>
    </row>
    <row r="31" spans="1:35" ht="12.75">
      <c r="A31" s="13">
        <v>38484</v>
      </c>
      <c r="B31" s="12">
        <v>0.9583333333333334</v>
      </c>
      <c r="C31" s="6">
        <v>57</v>
      </c>
      <c r="D31" s="6">
        <v>62</v>
      </c>
      <c r="E31" s="11"/>
      <c r="F31" s="12">
        <v>0.9583333333333334</v>
      </c>
      <c r="G31" s="6">
        <v>91</v>
      </c>
      <c r="H31" s="6">
        <v>58</v>
      </c>
      <c r="I31" s="6">
        <f t="shared" si="0"/>
        <v>149</v>
      </c>
      <c r="J31" s="11"/>
      <c r="K31" s="12">
        <v>0.9583333333333334</v>
      </c>
      <c r="L31" s="6">
        <v>67</v>
      </c>
      <c r="M31" s="6">
        <v>56</v>
      </c>
      <c r="N31" s="6">
        <f t="shared" si="1"/>
        <v>123</v>
      </c>
      <c r="O31" s="11"/>
      <c r="P31" s="12">
        <v>0.9583333333333334</v>
      </c>
      <c r="Q31" s="6">
        <v>32</v>
      </c>
      <c r="R31" s="6">
        <v>50</v>
      </c>
      <c r="S31" s="6">
        <f t="shared" si="2"/>
        <v>82</v>
      </c>
      <c r="T31" s="11"/>
      <c r="U31" s="12">
        <v>0.9583333333333334</v>
      </c>
      <c r="V31" s="6">
        <v>45</v>
      </c>
      <c r="W31" s="6">
        <v>54</v>
      </c>
      <c r="X31" s="6">
        <f t="shared" si="3"/>
        <v>99</v>
      </c>
      <c r="Y31" s="11"/>
      <c r="Z31" s="12">
        <v>0.9583333333333334</v>
      </c>
      <c r="AA31" s="6">
        <v>61</v>
      </c>
      <c r="AB31" s="6">
        <v>61</v>
      </c>
      <c r="AC31" s="6">
        <f t="shared" si="4"/>
        <v>122</v>
      </c>
      <c r="AD31" s="11"/>
      <c r="AE31" s="12">
        <v>0.9583333333333334</v>
      </c>
      <c r="AF31" s="6">
        <v>47</v>
      </c>
      <c r="AG31" s="6">
        <v>50</v>
      </c>
      <c r="AH31" s="6">
        <f t="shared" si="5"/>
        <v>97</v>
      </c>
      <c r="AI31" s="6"/>
    </row>
    <row r="32" ht="12.75">
      <c r="AE32" s="2"/>
    </row>
    <row r="33" ht="12.75">
      <c r="AE33" s="2"/>
    </row>
    <row r="34" ht="12.75">
      <c r="AE34" s="2"/>
    </row>
    <row r="35" ht="12.75">
      <c r="AE35" s="2"/>
    </row>
    <row r="36" ht="12.75">
      <c r="AE36" s="2"/>
    </row>
    <row r="37" ht="12.75">
      <c r="AE37" s="2"/>
    </row>
    <row r="39" spans="1:3" ht="12.75">
      <c r="A39" t="str">
        <f>B3</f>
        <v>Thursday</v>
      </c>
      <c r="B39" s="1">
        <f>B4</f>
        <v>38484</v>
      </c>
      <c r="C39">
        <f>B5</f>
        <v>5745</v>
      </c>
    </row>
    <row r="40" spans="1:3" ht="12.75">
      <c r="A40" t="str">
        <f>G3</f>
        <v>Friday</v>
      </c>
      <c r="B40" s="1">
        <f>G4</f>
        <v>38485</v>
      </c>
      <c r="C40">
        <f>G5</f>
        <v>13450</v>
      </c>
    </row>
    <row r="41" spans="1:3" ht="12.75">
      <c r="A41" t="str">
        <f>L3</f>
        <v>Saturday</v>
      </c>
      <c r="B41" s="1">
        <f>L4</f>
        <v>38486</v>
      </c>
      <c r="C41">
        <f>L5</f>
        <v>10012</v>
      </c>
    </row>
    <row r="42" spans="1:3" ht="12.75">
      <c r="A42" t="str">
        <f>Q3</f>
        <v>Sunday</v>
      </c>
      <c r="B42" s="1">
        <f>Q4</f>
        <v>38487</v>
      </c>
      <c r="C42">
        <f>Q5</f>
        <v>8170</v>
      </c>
    </row>
    <row r="43" spans="1:3" ht="12.75">
      <c r="A43" t="str">
        <f>V3</f>
        <v>Monday</v>
      </c>
      <c r="B43" s="1">
        <f>V4</f>
        <v>38488</v>
      </c>
      <c r="C43">
        <f>V5</f>
        <v>12894</v>
      </c>
    </row>
    <row r="44" spans="1:3" ht="12.75">
      <c r="A44" t="str">
        <f>AA3</f>
        <v>Tuesday</v>
      </c>
      <c r="B44" s="1">
        <f>AA4</f>
        <v>38489</v>
      </c>
      <c r="C44">
        <f>AA5</f>
        <v>13216</v>
      </c>
    </row>
    <row r="45" spans="1:3" ht="12.75">
      <c r="A45" t="str">
        <f>AF3</f>
        <v>Wednesday</v>
      </c>
      <c r="B45" s="1">
        <f>AF4</f>
        <v>38490</v>
      </c>
      <c r="C45">
        <f>AF5</f>
        <v>13551</v>
      </c>
    </row>
  </sheetData>
  <mergeCells count="7">
    <mergeCell ref="D6:D7"/>
    <mergeCell ref="AC6:AC7"/>
    <mergeCell ref="AH6:AH7"/>
    <mergeCell ref="S6:S7"/>
    <mergeCell ref="X6:X7"/>
    <mergeCell ref="I6:I7"/>
    <mergeCell ref="N6:N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2">
      <selection activeCell="F40" sqref="F40"/>
    </sheetView>
  </sheetViews>
  <sheetFormatPr defaultColWidth="9.140625" defaultRowHeight="12.75"/>
  <cols>
    <col min="2" max="2" width="11.57421875" style="0" bestFit="1" customWidth="1"/>
    <col min="3" max="3" width="9.28125" style="0" customWidth="1"/>
    <col min="4" max="4" width="1.421875" style="10" customWidth="1"/>
    <col min="5" max="5" width="11.57421875" style="0" bestFit="1" customWidth="1"/>
    <col min="7" max="7" width="1.421875" style="10" customWidth="1"/>
    <col min="8" max="8" width="11.57421875" style="0" bestFit="1" customWidth="1"/>
    <col min="10" max="10" width="1.421875" style="10" customWidth="1"/>
    <col min="11" max="11" width="11.57421875" style="0" bestFit="1" customWidth="1"/>
    <col min="13" max="13" width="1.421875" style="10" customWidth="1"/>
    <col min="14" max="14" width="11.57421875" style="0" bestFit="1" customWidth="1"/>
    <col min="16" max="16" width="1.421875" style="10" customWidth="1"/>
    <col min="17" max="17" width="11.57421875" style="0" bestFit="1" customWidth="1"/>
    <col min="19" max="19" width="1.421875" style="10" customWidth="1"/>
    <col min="20" max="20" width="11.57421875" style="0" bestFit="1" customWidth="1"/>
    <col min="21" max="21" width="12.00390625" style="0" bestFit="1" customWidth="1"/>
  </cols>
  <sheetData>
    <row r="1" spans="4:19" ht="12.75">
      <c r="D1" s="4"/>
      <c r="G1" s="4"/>
      <c r="J1" s="4"/>
      <c r="M1" s="4"/>
      <c r="P1" s="4"/>
      <c r="S1" s="4"/>
    </row>
    <row r="2" spans="2:21" ht="12.75">
      <c r="B2" s="3" t="s">
        <v>2</v>
      </c>
      <c r="C2" t="s">
        <v>10</v>
      </c>
      <c r="D2" s="4"/>
      <c r="E2" s="3" t="s">
        <v>2</v>
      </c>
      <c r="F2" t="s">
        <v>9</v>
      </c>
      <c r="G2" s="4"/>
      <c r="H2" s="3" t="s">
        <v>2</v>
      </c>
      <c r="I2" t="s">
        <v>8</v>
      </c>
      <c r="J2" s="4"/>
      <c r="K2" s="3" t="s">
        <v>2</v>
      </c>
      <c r="L2" t="s">
        <v>7</v>
      </c>
      <c r="M2" s="4"/>
      <c r="N2" s="3" t="s">
        <v>2</v>
      </c>
      <c r="O2" t="s">
        <v>6</v>
      </c>
      <c r="P2" s="4"/>
      <c r="Q2" s="3" t="s">
        <v>2</v>
      </c>
      <c r="R2" t="s">
        <v>5</v>
      </c>
      <c r="S2" s="4"/>
      <c r="T2" s="3" t="s">
        <v>2</v>
      </c>
      <c r="U2" t="s">
        <v>4</v>
      </c>
    </row>
    <row r="3" spans="3:21" ht="12.75">
      <c r="C3" s="1">
        <v>38484</v>
      </c>
      <c r="D3" s="4"/>
      <c r="F3" s="1">
        <v>38485</v>
      </c>
      <c r="G3" s="4"/>
      <c r="I3" s="1">
        <v>38486</v>
      </c>
      <c r="J3" s="4"/>
      <c r="L3" s="1">
        <v>38487</v>
      </c>
      <c r="M3" s="4"/>
      <c r="O3" s="1">
        <v>38488</v>
      </c>
      <c r="P3" s="4"/>
      <c r="R3" s="1">
        <v>38489</v>
      </c>
      <c r="S3" s="4"/>
      <c r="U3" s="1">
        <v>38490</v>
      </c>
    </row>
    <row r="4" spans="2:23" ht="12.75">
      <c r="B4" s="7" t="s">
        <v>3</v>
      </c>
      <c r="C4">
        <f>SUM(C8:C31)</f>
        <v>573</v>
      </c>
      <c r="D4" s="4"/>
      <c r="E4" s="7" t="s">
        <v>3</v>
      </c>
      <c r="F4">
        <f>SUM(F8:F31)</f>
        <v>7336</v>
      </c>
      <c r="G4" s="4"/>
      <c r="H4" s="7" t="s">
        <v>3</v>
      </c>
      <c r="I4">
        <f>SUM(I8:I31)</f>
        <v>4601</v>
      </c>
      <c r="J4" s="4"/>
      <c r="K4" s="7" t="s">
        <v>3</v>
      </c>
      <c r="L4">
        <f>SUM(L8:L31)</f>
        <v>3836</v>
      </c>
      <c r="M4" s="4"/>
      <c r="N4" s="7" t="s">
        <v>3</v>
      </c>
      <c r="O4">
        <f>SUM(O8:O31)</f>
        <v>6701</v>
      </c>
      <c r="P4" s="4"/>
      <c r="Q4" s="7" t="s">
        <v>3</v>
      </c>
      <c r="R4">
        <f>SUM(R8:R31)</f>
        <v>7499</v>
      </c>
      <c r="S4" s="4"/>
      <c r="T4" s="7" t="s">
        <v>3</v>
      </c>
      <c r="U4">
        <f>SUM(U8:U31)</f>
        <v>6676</v>
      </c>
      <c r="W4" s="5"/>
    </row>
    <row r="5" spans="4:23" ht="12.75">
      <c r="D5" s="4"/>
      <c r="G5" s="4"/>
      <c r="J5" s="4"/>
      <c r="M5" s="4"/>
      <c r="P5" s="4"/>
      <c r="S5" s="4"/>
      <c r="U5" s="15" t="s">
        <v>11</v>
      </c>
      <c r="V5" s="5"/>
      <c r="W5" s="5"/>
    </row>
    <row r="6" spans="2:21" ht="12.75" customHeight="1">
      <c r="B6" s="16" t="s">
        <v>12</v>
      </c>
      <c r="C6" s="15" t="s">
        <v>11</v>
      </c>
      <c r="D6" s="4"/>
      <c r="E6" s="16" t="s">
        <v>12</v>
      </c>
      <c r="F6" s="15" t="s">
        <v>11</v>
      </c>
      <c r="G6" s="4"/>
      <c r="H6" s="16" t="s">
        <v>12</v>
      </c>
      <c r="I6" s="15" t="s">
        <v>11</v>
      </c>
      <c r="J6" s="4"/>
      <c r="K6" s="16" t="s">
        <v>12</v>
      </c>
      <c r="L6" s="15" t="s">
        <v>11</v>
      </c>
      <c r="M6" s="4"/>
      <c r="N6" s="16" t="s">
        <v>12</v>
      </c>
      <c r="O6" s="15" t="s">
        <v>11</v>
      </c>
      <c r="P6" s="4"/>
      <c r="Q6" s="16" t="s">
        <v>12</v>
      </c>
      <c r="R6" s="15" t="s">
        <v>11</v>
      </c>
      <c r="S6" s="4"/>
      <c r="T6" s="16" t="s">
        <v>12</v>
      </c>
      <c r="U6" s="15"/>
    </row>
    <row r="7" spans="2:21" ht="12.75">
      <c r="B7" s="16"/>
      <c r="C7" s="15"/>
      <c r="D7" s="4"/>
      <c r="E7" s="16"/>
      <c r="F7" s="15"/>
      <c r="G7" s="4"/>
      <c r="H7" s="16"/>
      <c r="I7" s="15"/>
      <c r="J7" s="4"/>
      <c r="K7" s="16"/>
      <c r="L7" s="15"/>
      <c r="M7" s="4"/>
      <c r="N7" s="16"/>
      <c r="O7" s="15"/>
      <c r="P7" s="4"/>
      <c r="Q7" s="16"/>
      <c r="R7" s="15"/>
      <c r="S7" s="4"/>
      <c r="T7" s="16"/>
      <c r="U7" s="6">
        <v>31</v>
      </c>
    </row>
    <row r="8" spans="2:23" ht="12.75">
      <c r="B8" s="12"/>
      <c r="C8" s="6">
        <v>0</v>
      </c>
      <c r="D8" s="11"/>
      <c r="E8" s="2">
        <v>0</v>
      </c>
      <c r="F8" s="6">
        <v>39</v>
      </c>
      <c r="G8" s="11"/>
      <c r="H8" s="2">
        <v>0</v>
      </c>
      <c r="I8" s="6">
        <v>87</v>
      </c>
      <c r="J8" s="11"/>
      <c r="K8" s="2">
        <v>0</v>
      </c>
      <c r="L8" s="6">
        <v>57</v>
      </c>
      <c r="M8" s="11"/>
      <c r="N8" s="2">
        <v>0</v>
      </c>
      <c r="O8" s="6">
        <v>24</v>
      </c>
      <c r="P8" s="11"/>
      <c r="Q8" s="2">
        <v>0</v>
      </c>
      <c r="R8" s="6">
        <v>24</v>
      </c>
      <c r="S8" s="11"/>
      <c r="T8" s="2">
        <v>0</v>
      </c>
      <c r="U8" s="6">
        <v>14</v>
      </c>
      <c r="W8" s="6"/>
    </row>
    <row r="9" spans="2:23" ht="12.75">
      <c r="B9" s="12"/>
      <c r="C9" s="6">
        <v>0</v>
      </c>
      <c r="D9" s="11"/>
      <c r="E9" s="2">
        <v>0.041666666666666664</v>
      </c>
      <c r="F9" s="6">
        <v>19</v>
      </c>
      <c r="G9" s="11"/>
      <c r="H9" s="2">
        <v>0.041666666666666664</v>
      </c>
      <c r="I9" s="6">
        <v>39</v>
      </c>
      <c r="J9" s="11"/>
      <c r="K9" s="2">
        <v>0.041666666666666664</v>
      </c>
      <c r="L9" s="6">
        <v>46</v>
      </c>
      <c r="M9" s="11"/>
      <c r="N9" s="2">
        <v>0.041666666666666664</v>
      </c>
      <c r="O9" s="6">
        <v>16</v>
      </c>
      <c r="P9" s="11"/>
      <c r="Q9" s="2">
        <v>0.041666666666666664</v>
      </c>
      <c r="R9" s="6">
        <v>14</v>
      </c>
      <c r="S9" s="11"/>
      <c r="T9" s="2">
        <v>0.041666666666666664</v>
      </c>
      <c r="U9" s="6">
        <v>9</v>
      </c>
      <c r="W9" s="6"/>
    </row>
    <row r="10" spans="2:23" ht="12.75">
      <c r="B10" s="12"/>
      <c r="C10" s="6">
        <v>0</v>
      </c>
      <c r="D10" s="11"/>
      <c r="E10" s="2">
        <v>0.08333333333333333</v>
      </c>
      <c r="F10" s="6">
        <v>9</v>
      </c>
      <c r="G10" s="11"/>
      <c r="H10" s="2">
        <v>0.08333333333333333</v>
      </c>
      <c r="I10" s="6">
        <v>22</v>
      </c>
      <c r="J10" s="11"/>
      <c r="K10" s="2">
        <v>0.08333333333333333</v>
      </c>
      <c r="L10" s="6">
        <v>23</v>
      </c>
      <c r="M10" s="11"/>
      <c r="N10" s="2">
        <v>0.08333333333333333</v>
      </c>
      <c r="O10" s="6">
        <v>13</v>
      </c>
      <c r="P10" s="11"/>
      <c r="Q10" s="2">
        <v>0.08333333333333333</v>
      </c>
      <c r="R10" s="6">
        <v>10</v>
      </c>
      <c r="S10" s="11"/>
      <c r="T10" s="2">
        <v>0.08333333333333333</v>
      </c>
      <c r="U10" s="6">
        <v>8</v>
      </c>
      <c r="W10" s="6"/>
    </row>
    <row r="11" spans="2:23" ht="12.75">
      <c r="B11" s="12"/>
      <c r="C11" s="6">
        <v>0</v>
      </c>
      <c r="D11" s="11"/>
      <c r="E11" s="2">
        <v>0.125</v>
      </c>
      <c r="F11" s="6">
        <v>13</v>
      </c>
      <c r="G11" s="11"/>
      <c r="H11" s="2">
        <v>0.125</v>
      </c>
      <c r="I11" s="6">
        <v>18</v>
      </c>
      <c r="J11" s="11"/>
      <c r="K11" s="2">
        <v>0.125</v>
      </c>
      <c r="L11" s="6">
        <v>16</v>
      </c>
      <c r="M11" s="11"/>
      <c r="N11" s="2">
        <v>0.125</v>
      </c>
      <c r="O11" s="6">
        <v>9</v>
      </c>
      <c r="P11" s="11"/>
      <c r="Q11" s="2">
        <v>0.125</v>
      </c>
      <c r="R11" s="6">
        <v>13</v>
      </c>
      <c r="S11" s="11"/>
      <c r="T11" s="2">
        <v>0.125</v>
      </c>
      <c r="U11" s="6">
        <v>12</v>
      </c>
      <c r="W11" s="6"/>
    </row>
    <row r="12" spans="2:23" ht="12.75">
      <c r="B12" s="12"/>
      <c r="C12" s="6">
        <v>0</v>
      </c>
      <c r="D12" s="11"/>
      <c r="E12" s="2">
        <v>0.16666666666666666</v>
      </c>
      <c r="F12" s="6">
        <v>13</v>
      </c>
      <c r="G12" s="11"/>
      <c r="H12" s="2">
        <v>0.16666666666666666</v>
      </c>
      <c r="I12" s="6">
        <v>9</v>
      </c>
      <c r="J12" s="11"/>
      <c r="K12" s="2">
        <v>0.16666666666666666</v>
      </c>
      <c r="L12" s="6">
        <v>18</v>
      </c>
      <c r="M12" s="11"/>
      <c r="N12" s="2">
        <v>0.16666666666666666</v>
      </c>
      <c r="O12" s="6">
        <v>13</v>
      </c>
      <c r="P12" s="11"/>
      <c r="Q12" s="2">
        <v>0.16666666666666666</v>
      </c>
      <c r="R12" s="6">
        <v>14</v>
      </c>
      <c r="S12" s="11"/>
      <c r="T12" s="2">
        <v>0.16666666666666666</v>
      </c>
      <c r="U12" s="6">
        <v>141</v>
      </c>
      <c r="W12" s="6"/>
    </row>
    <row r="13" spans="2:23" ht="12.75">
      <c r="B13" s="12"/>
      <c r="C13" s="6">
        <v>0</v>
      </c>
      <c r="D13" s="11"/>
      <c r="E13" s="2">
        <v>0.20833333333333334</v>
      </c>
      <c r="F13" s="6">
        <v>75</v>
      </c>
      <c r="G13" s="11"/>
      <c r="H13" s="2">
        <v>0.20833333333333334</v>
      </c>
      <c r="I13" s="6">
        <v>38</v>
      </c>
      <c r="J13" s="11"/>
      <c r="K13" s="2">
        <v>0.20833333333333334</v>
      </c>
      <c r="L13" s="6">
        <v>35</v>
      </c>
      <c r="M13" s="11"/>
      <c r="N13" s="2">
        <v>0.20833333333333334</v>
      </c>
      <c r="O13" s="6">
        <v>130</v>
      </c>
      <c r="P13" s="11"/>
      <c r="Q13" s="2">
        <v>0.20833333333333334</v>
      </c>
      <c r="R13" s="6">
        <v>123</v>
      </c>
      <c r="S13" s="11"/>
      <c r="T13" s="2">
        <v>0.20833333333333334</v>
      </c>
      <c r="U13" s="6">
        <v>351</v>
      </c>
      <c r="W13" s="6"/>
    </row>
    <row r="14" spans="2:23" ht="12.75">
      <c r="B14" s="12"/>
      <c r="C14" s="6">
        <v>0</v>
      </c>
      <c r="D14" s="11"/>
      <c r="E14" s="2">
        <v>0.25</v>
      </c>
      <c r="F14" s="6">
        <v>247</v>
      </c>
      <c r="G14" s="11"/>
      <c r="H14" s="2">
        <v>0.25</v>
      </c>
      <c r="I14" s="6">
        <v>112</v>
      </c>
      <c r="J14" s="11"/>
      <c r="K14" s="2">
        <v>0.25</v>
      </c>
      <c r="L14" s="6">
        <v>56</v>
      </c>
      <c r="M14" s="11"/>
      <c r="N14" s="2">
        <v>0.25</v>
      </c>
      <c r="O14" s="6">
        <v>341</v>
      </c>
      <c r="P14" s="11"/>
      <c r="Q14" s="2">
        <v>0.25</v>
      </c>
      <c r="R14" s="6">
        <v>320</v>
      </c>
      <c r="S14" s="11"/>
      <c r="T14" s="2">
        <v>0.25</v>
      </c>
      <c r="U14" s="6">
        <v>500</v>
      </c>
      <c r="W14" s="6"/>
    </row>
    <row r="15" spans="2:23" ht="12.75">
      <c r="B15" s="12"/>
      <c r="C15" s="6">
        <v>0</v>
      </c>
      <c r="D15" s="11"/>
      <c r="E15" s="2">
        <v>0.2916666666666667</v>
      </c>
      <c r="F15" s="6">
        <v>477</v>
      </c>
      <c r="G15" s="11"/>
      <c r="H15" s="2">
        <v>0.2916666666666667</v>
      </c>
      <c r="I15" s="6">
        <v>187</v>
      </c>
      <c r="J15" s="11"/>
      <c r="K15" s="2">
        <v>0.2916666666666667</v>
      </c>
      <c r="L15" s="6">
        <v>108</v>
      </c>
      <c r="M15" s="11"/>
      <c r="N15" s="2">
        <v>0.2916666666666667</v>
      </c>
      <c r="O15" s="6">
        <v>503</v>
      </c>
      <c r="P15" s="11"/>
      <c r="Q15" s="2">
        <v>0.2916666666666667</v>
      </c>
      <c r="R15" s="6">
        <v>493</v>
      </c>
      <c r="S15" s="11"/>
      <c r="T15" s="2">
        <v>0.2916666666666667</v>
      </c>
      <c r="U15" s="6">
        <v>476</v>
      </c>
      <c r="W15" s="6"/>
    </row>
    <row r="16" spans="2:23" ht="12.75">
      <c r="B16" s="12"/>
      <c r="C16" s="6">
        <v>0</v>
      </c>
      <c r="D16" s="11"/>
      <c r="E16" s="2">
        <v>0.3333333333333333</v>
      </c>
      <c r="F16" s="6">
        <v>461</v>
      </c>
      <c r="G16" s="11"/>
      <c r="H16" s="2">
        <v>0.3333333333333333</v>
      </c>
      <c r="I16" s="6">
        <v>245</v>
      </c>
      <c r="J16" s="11"/>
      <c r="K16" s="2">
        <v>0.3333333333333333</v>
      </c>
      <c r="L16" s="6">
        <v>175</v>
      </c>
      <c r="M16" s="11"/>
      <c r="N16" s="2">
        <v>0.3333333333333333</v>
      </c>
      <c r="O16" s="6">
        <v>448</v>
      </c>
      <c r="P16" s="11"/>
      <c r="Q16" s="2">
        <v>0.3333333333333333</v>
      </c>
      <c r="R16" s="6">
        <v>519</v>
      </c>
      <c r="S16" s="11"/>
      <c r="T16" s="2">
        <v>0.3333333333333333</v>
      </c>
      <c r="U16" s="6">
        <v>354</v>
      </c>
      <c r="W16" s="6"/>
    </row>
    <row r="17" spans="2:23" ht="12.75">
      <c r="B17" s="12"/>
      <c r="C17" s="6">
        <v>0</v>
      </c>
      <c r="D17" s="11"/>
      <c r="E17" s="2">
        <v>0.375</v>
      </c>
      <c r="F17" s="6">
        <v>369</v>
      </c>
      <c r="G17" s="11"/>
      <c r="H17" s="2">
        <v>0.375</v>
      </c>
      <c r="I17" s="6">
        <v>270</v>
      </c>
      <c r="J17" s="11"/>
      <c r="K17" s="2">
        <v>0.375</v>
      </c>
      <c r="L17" s="6">
        <v>203</v>
      </c>
      <c r="M17" s="11"/>
      <c r="N17" s="2">
        <v>0.375</v>
      </c>
      <c r="O17" s="6">
        <v>370</v>
      </c>
      <c r="P17" s="11"/>
      <c r="Q17" s="2">
        <v>0.375</v>
      </c>
      <c r="R17" s="6">
        <v>412</v>
      </c>
      <c r="S17" s="11"/>
      <c r="T17" s="2">
        <v>0.375</v>
      </c>
      <c r="U17" s="6">
        <v>364</v>
      </c>
      <c r="W17" s="6"/>
    </row>
    <row r="18" spans="2:23" ht="12.75">
      <c r="B18" s="12"/>
      <c r="C18" s="6">
        <v>0</v>
      </c>
      <c r="D18" s="11"/>
      <c r="E18" s="2">
        <v>0.4166666666666667</v>
      </c>
      <c r="F18" s="6">
        <v>408</v>
      </c>
      <c r="G18" s="11"/>
      <c r="H18" s="2">
        <v>0.4166666666666667</v>
      </c>
      <c r="I18" s="6">
        <v>290</v>
      </c>
      <c r="J18" s="11"/>
      <c r="K18" s="2">
        <v>0.4166666666666667</v>
      </c>
      <c r="L18" s="6">
        <v>269</v>
      </c>
      <c r="M18" s="11"/>
      <c r="N18" s="2">
        <v>0.4166666666666667</v>
      </c>
      <c r="O18" s="6">
        <v>336</v>
      </c>
      <c r="P18" s="11"/>
      <c r="Q18" s="2">
        <v>0.4166666666666667</v>
      </c>
      <c r="R18" s="6">
        <v>400</v>
      </c>
      <c r="S18" s="11"/>
      <c r="T18" s="2">
        <v>0.4166666666666667</v>
      </c>
      <c r="U18" s="6">
        <v>311</v>
      </c>
      <c r="W18" s="6"/>
    </row>
    <row r="19" spans="2:23" ht="12.75">
      <c r="B19" s="12"/>
      <c r="C19" s="6">
        <v>0</v>
      </c>
      <c r="D19" s="11"/>
      <c r="E19" s="2">
        <v>0.4583333333333333</v>
      </c>
      <c r="F19" s="6">
        <v>451</v>
      </c>
      <c r="G19" s="11"/>
      <c r="H19" s="2">
        <v>0.4583333333333333</v>
      </c>
      <c r="I19" s="6">
        <v>307</v>
      </c>
      <c r="J19" s="11"/>
      <c r="K19" s="2">
        <v>0.4583333333333333</v>
      </c>
      <c r="L19" s="6">
        <v>227</v>
      </c>
      <c r="M19" s="11"/>
      <c r="N19" s="2">
        <v>0.4583333333333333</v>
      </c>
      <c r="O19" s="6">
        <v>391</v>
      </c>
      <c r="P19" s="11"/>
      <c r="Q19" s="2">
        <v>0.4583333333333333</v>
      </c>
      <c r="R19" s="6">
        <v>427</v>
      </c>
      <c r="S19" s="11"/>
      <c r="T19" s="2">
        <v>0.4583333333333333</v>
      </c>
      <c r="U19" s="6">
        <v>358</v>
      </c>
      <c r="W19" s="6"/>
    </row>
    <row r="20" spans="2:23" ht="12.75">
      <c r="B20" s="12"/>
      <c r="C20" s="6">
        <v>0</v>
      </c>
      <c r="D20" s="11"/>
      <c r="E20" s="2">
        <v>0.5</v>
      </c>
      <c r="F20" s="6">
        <v>486</v>
      </c>
      <c r="G20" s="11"/>
      <c r="H20" s="2">
        <v>0.5</v>
      </c>
      <c r="I20" s="6">
        <v>330</v>
      </c>
      <c r="J20" s="11"/>
      <c r="K20" s="2">
        <v>0.5</v>
      </c>
      <c r="L20" s="6">
        <v>270</v>
      </c>
      <c r="M20" s="11"/>
      <c r="N20" s="2">
        <v>0.5</v>
      </c>
      <c r="O20" s="6">
        <v>375</v>
      </c>
      <c r="P20" s="11"/>
      <c r="Q20" s="2">
        <v>0.5</v>
      </c>
      <c r="R20" s="6">
        <v>421</v>
      </c>
      <c r="S20" s="11"/>
      <c r="T20" s="2">
        <v>0.5</v>
      </c>
      <c r="U20" s="6">
        <v>377</v>
      </c>
      <c r="W20" s="6"/>
    </row>
    <row r="21" spans="2:23" ht="12.75">
      <c r="B21" s="12"/>
      <c r="C21" s="6">
        <v>0</v>
      </c>
      <c r="D21" s="11"/>
      <c r="E21" s="2">
        <v>0.5416666666666666</v>
      </c>
      <c r="F21" s="6">
        <v>432</v>
      </c>
      <c r="G21" s="11"/>
      <c r="H21" s="2">
        <v>0.5416666666666666</v>
      </c>
      <c r="I21" s="6">
        <v>332</v>
      </c>
      <c r="J21" s="11"/>
      <c r="K21" s="2">
        <v>0.5416666666666666</v>
      </c>
      <c r="L21" s="6">
        <v>294</v>
      </c>
      <c r="M21" s="11"/>
      <c r="N21" s="2">
        <v>0.5416666666666666</v>
      </c>
      <c r="O21" s="6">
        <v>400</v>
      </c>
      <c r="P21" s="11"/>
      <c r="Q21" s="2">
        <v>0.5416666666666666</v>
      </c>
      <c r="R21" s="6">
        <v>468</v>
      </c>
      <c r="S21" s="11"/>
      <c r="T21" s="2">
        <v>0.5416666666666666</v>
      </c>
      <c r="U21" s="6">
        <v>399</v>
      </c>
      <c r="W21" s="6"/>
    </row>
    <row r="22" spans="2:23" ht="12.75">
      <c r="B22" s="13"/>
      <c r="C22" s="6">
        <v>0</v>
      </c>
      <c r="D22" s="11"/>
      <c r="E22" s="2">
        <v>0.5833333333333334</v>
      </c>
      <c r="F22" s="6">
        <v>463</v>
      </c>
      <c r="G22" s="11"/>
      <c r="H22" s="2">
        <v>0.5833333333333334</v>
      </c>
      <c r="I22" s="6">
        <v>313</v>
      </c>
      <c r="J22" s="11"/>
      <c r="K22" s="2">
        <v>0.5833333333333334</v>
      </c>
      <c r="L22" s="6">
        <v>263</v>
      </c>
      <c r="M22" s="11"/>
      <c r="N22" s="2">
        <v>0.5833333333333334</v>
      </c>
      <c r="O22" s="6">
        <v>431</v>
      </c>
      <c r="P22" s="11"/>
      <c r="Q22" s="2">
        <v>0.5833333333333334</v>
      </c>
      <c r="R22" s="6">
        <v>501</v>
      </c>
      <c r="S22" s="11"/>
      <c r="T22" s="2">
        <v>0.5833333333333334</v>
      </c>
      <c r="U22" s="6">
        <v>411</v>
      </c>
      <c r="W22" s="6"/>
    </row>
    <row r="23" spans="3:21" ht="12.75">
      <c r="C23" s="6">
        <v>0</v>
      </c>
      <c r="D23" s="11"/>
      <c r="E23" s="2">
        <v>0.625</v>
      </c>
      <c r="F23" s="6">
        <v>520</v>
      </c>
      <c r="G23" s="11"/>
      <c r="H23" s="2">
        <v>0.625</v>
      </c>
      <c r="I23" s="6">
        <v>315</v>
      </c>
      <c r="J23" s="11"/>
      <c r="K23" s="2">
        <v>0.625</v>
      </c>
      <c r="L23" s="6">
        <v>303</v>
      </c>
      <c r="M23" s="11"/>
      <c r="N23" s="2">
        <v>0.625</v>
      </c>
      <c r="O23" s="6">
        <v>518</v>
      </c>
      <c r="P23" s="11"/>
      <c r="Q23" s="2">
        <v>0.625</v>
      </c>
      <c r="R23" s="6">
        <v>577</v>
      </c>
      <c r="S23" s="11"/>
      <c r="T23" s="2">
        <v>0.625</v>
      </c>
      <c r="U23" s="6">
        <v>524</v>
      </c>
    </row>
    <row r="24" spans="3:21" ht="12.75">
      <c r="C24" s="6">
        <v>0</v>
      </c>
      <c r="D24" s="11"/>
      <c r="E24" s="2">
        <v>0.6666666666666666</v>
      </c>
      <c r="F24" s="6">
        <v>636</v>
      </c>
      <c r="G24" s="11"/>
      <c r="H24" s="2">
        <v>0.6666666666666666</v>
      </c>
      <c r="I24" s="6">
        <v>303</v>
      </c>
      <c r="J24" s="11"/>
      <c r="K24" s="2">
        <v>0.6666666666666666</v>
      </c>
      <c r="L24" s="6">
        <v>332</v>
      </c>
      <c r="M24" s="11"/>
      <c r="N24" s="2">
        <v>0.6666666666666666</v>
      </c>
      <c r="O24" s="6">
        <v>577</v>
      </c>
      <c r="P24" s="11"/>
      <c r="Q24" s="2">
        <v>0.6666666666666666</v>
      </c>
      <c r="R24" s="6">
        <v>671</v>
      </c>
      <c r="S24" s="11"/>
      <c r="T24" s="2">
        <v>0.6666666666666666</v>
      </c>
      <c r="U24" s="6">
        <v>707</v>
      </c>
    </row>
    <row r="25" spans="3:21" ht="12.75">
      <c r="C25" s="6">
        <v>0</v>
      </c>
      <c r="D25" s="11"/>
      <c r="E25" s="2">
        <v>0.7083333333333334</v>
      </c>
      <c r="F25" s="6">
        <v>693</v>
      </c>
      <c r="G25" s="11"/>
      <c r="H25" s="2">
        <v>0.7083333333333334</v>
      </c>
      <c r="I25" s="6">
        <v>289</v>
      </c>
      <c r="J25" s="11"/>
      <c r="K25" s="2">
        <v>0.7083333333333334</v>
      </c>
      <c r="L25" s="6">
        <v>321</v>
      </c>
      <c r="M25" s="11"/>
      <c r="N25" s="2">
        <v>0.7083333333333334</v>
      </c>
      <c r="O25" s="6">
        <v>647</v>
      </c>
      <c r="P25" s="11"/>
      <c r="Q25" s="2">
        <v>0.7083333333333334</v>
      </c>
      <c r="R25" s="6">
        <v>706</v>
      </c>
      <c r="S25" s="11"/>
      <c r="T25" s="2">
        <v>0.7083333333333334</v>
      </c>
      <c r="U25" s="6">
        <v>436</v>
      </c>
    </row>
    <row r="26" spans="3:21" ht="12.75">
      <c r="C26" s="6">
        <v>0</v>
      </c>
      <c r="D26" s="11"/>
      <c r="E26" s="2">
        <v>0.75</v>
      </c>
      <c r="F26" s="6">
        <v>480</v>
      </c>
      <c r="G26" s="11"/>
      <c r="H26" s="2">
        <v>0.75</v>
      </c>
      <c r="I26" s="6">
        <v>264</v>
      </c>
      <c r="J26" s="11"/>
      <c r="K26" s="2">
        <v>0.75</v>
      </c>
      <c r="L26" s="6">
        <v>270</v>
      </c>
      <c r="M26" s="11"/>
      <c r="N26" s="2">
        <v>0.75</v>
      </c>
      <c r="O26" s="6">
        <v>370</v>
      </c>
      <c r="P26" s="11"/>
      <c r="Q26" s="2">
        <v>0.75</v>
      </c>
      <c r="R26" s="6">
        <v>425</v>
      </c>
      <c r="S26" s="11"/>
      <c r="T26" s="2">
        <v>0.75</v>
      </c>
      <c r="U26" s="6">
        <v>305</v>
      </c>
    </row>
    <row r="27" spans="3:21" ht="12.75">
      <c r="C27" s="6">
        <v>0</v>
      </c>
      <c r="D27" s="11"/>
      <c r="E27" s="2">
        <v>0.7916666666666666</v>
      </c>
      <c r="F27" s="6">
        <v>277</v>
      </c>
      <c r="G27" s="11"/>
      <c r="H27" s="2">
        <v>0.7916666666666666</v>
      </c>
      <c r="I27" s="6">
        <v>180</v>
      </c>
      <c r="J27" s="11"/>
      <c r="K27" s="2">
        <v>0.7916666666666666</v>
      </c>
      <c r="L27" s="6">
        <v>185</v>
      </c>
      <c r="M27" s="11"/>
      <c r="N27" s="2">
        <v>0.7916666666666666</v>
      </c>
      <c r="O27" s="6">
        <v>294</v>
      </c>
      <c r="P27" s="11"/>
      <c r="Q27" s="2">
        <v>0.7916666666666666</v>
      </c>
      <c r="R27" s="6">
        <v>285</v>
      </c>
      <c r="S27" s="11"/>
      <c r="T27" s="2">
        <v>0.7916666666666666</v>
      </c>
      <c r="U27" s="6">
        <v>267</v>
      </c>
    </row>
    <row r="28" spans="2:21" ht="12.75">
      <c r="B28" s="2">
        <v>0.8333333333333334</v>
      </c>
      <c r="C28" s="6">
        <v>239</v>
      </c>
      <c r="D28" s="11"/>
      <c r="E28" s="2">
        <v>0.8333333333333334</v>
      </c>
      <c r="F28" s="6">
        <v>277</v>
      </c>
      <c r="G28" s="11"/>
      <c r="H28" s="2">
        <v>0.8333333333333334</v>
      </c>
      <c r="I28" s="6">
        <v>184</v>
      </c>
      <c r="J28" s="11"/>
      <c r="K28" s="2">
        <v>0.8333333333333334</v>
      </c>
      <c r="L28" s="6">
        <v>138</v>
      </c>
      <c r="M28" s="11"/>
      <c r="N28" s="2">
        <v>0.8333333333333334</v>
      </c>
      <c r="O28" s="6">
        <v>191</v>
      </c>
      <c r="P28" s="11"/>
      <c r="Q28" s="2">
        <v>0.8333333333333334</v>
      </c>
      <c r="R28" s="6">
        <v>277</v>
      </c>
      <c r="S28" s="11"/>
      <c r="T28" s="2">
        <v>0.8333333333333334</v>
      </c>
      <c r="U28" s="6">
        <v>194</v>
      </c>
    </row>
    <row r="29" spans="2:21" ht="12.75">
      <c r="B29" s="2">
        <v>0.875</v>
      </c>
      <c r="C29" s="6">
        <v>192</v>
      </c>
      <c r="D29" s="11"/>
      <c r="E29" s="2">
        <v>0.875</v>
      </c>
      <c r="F29" s="6">
        <v>228</v>
      </c>
      <c r="G29" s="11"/>
      <c r="H29" s="2">
        <v>0.875</v>
      </c>
      <c r="I29" s="6">
        <v>224</v>
      </c>
      <c r="J29" s="11"/>
      <c r="K29" s="2">
        <v>0.875</v>
      </c>
      <c r="L29" s="6">
        <v>116</v>
      </c>
      <c r="M29" s="11"/>
      <c r="N29" s="2">
        <v>0.875</v>
      </c>
      <c r="O29" s="6">
        <v>176</v>
      </c>
      <c r="P29" s="11"/>
      <c r="Q29" s="2">
        <v>0.875</v>
      </c>
      <c r="R29" s="6">
        <v>241</v>
      </c>
      <c r="S29" s="11"/>
      <c r="T29" s="2">
        <v>0.875</v>
      </c>
      <c r="U29" s="6">
        <v>101</v>
      </c>
    </row>
    <row r="30" spans="2:21" ht="12.75">
      <c r="B30" s="2">
        <v>0.9166666666666666</v>
      </c>
      <c r="C30" s="6">
        <v>88</v>
      </c>
      <c r="D30" s="11"/>
      <c r="E30" s="2">
        <v>0.9166666666666666</v>
      </c>
      <c r="F30" s="6">
        <v>138</v>
      </c>
      <c r="G30" s="11"/>
      <c r="H30" s="2">
        <v>0.9166666666666666</v>
      </c>
      <c r="I30" s="6">
        <v>135</v>
      </c>
      <c r="J30" s="11"/>
      <c r="K30" s="2">
        <v>0.9166666666666666</v>
      </c>
      <c r="L30" s="6">
        <v>72</v>
      </c>
      <c r="M30" s="11"/>
      <c r="N30" s="2">
        <v>0.9166666666666666</v>
      </c>
      <c r="O30" s="6">
        <v>88</v>
      </c>
      <c r="P30" s="11"/>
      <c r="Q30" s="2">
        <v>0.9166666666666666</v>
      </c>
      <c r="R30" s="6">
        <v>116</v>
      </c>
      <c r="S30" s="11"/>
      <c r="T30" s="2">
        <v>0.9166666666666666</v>
      </c>
      <c r="U30" s="6">
        <v>42</v>
      </c>
    </row>
    <row r="31" spans="2:21" ht="12.75">
      <c r="B31" s="2">
        <v>0.9583333333333334</v>
      </c>
      <c r="C31" s="6">
        <v>54</v>
      </c>
      <c r="D31" s="11"/>
      <c r="E31" s="2">
        <v>0.9583333333333334</v>
      </c>
      <c r="F31" s="6">
        <v>125</v>
      </c>
      <c r="G31" s="11"/>
      <c r="H31" s="2">
        <v>0.9583333333333334</v>
      </c>
      <c r="I31" s="6">
        <v>108</v>
      </c>
      <c r="J31" s="11"/>
      <c r="K31" s="2">
        <v>0.9583333333333334</v>
      </c>
      <c r="L31" s="6">
        <v>39</v>
      </c>
      <c r="M31" s="11"/>
      <c r="N31" s="2">
        <v>0.9583333333333334</v>
      </c>
      <c r="O31" s="6">
        <v>40</v>
      </c>
      <c r="P31" s="11"/>
      <c r="Q31" s="2">
        <v>0.9583333333333334</v>
      </c>
      <c r="R31" s="6">
        <v>42</v>
      </c>
      <c r="S31" s="11"/>
      <c r="T31" s="2">
        <v>0.9583333333333334</v>
      </c>
      <c r="U31" s="6">
        <v>15</v>
      </c>
    </row>
    <row r="32" spans="4:20" ht="12.75">
      <c r="D32" s="14"/>
      <c r="G32" s="14"/>
      <c r="J32" s="14"/>
      <c r="M32" s="14"/>
      <c r="P32" s="14"/>
      <c r="S32" s="14"/>
      <c r="T32" s="2"/>
    </row>
    <row r="33" spans="4:20" ht="12.75">
      <c r="D33" s="14"/>
      <c r="G33" s="14"/>
      <c r="J33" s="14"/>
      <c r="M33" s="14"/>
      <c r="P33" s="14"/>
      <c r="S33" s="14"/>
      <c r="T33" s="2"/>
    </row>
    <row r="34" spans="4:20" ht="12.75">
      <c r="D34" s="14"/>
      <c r="G34" s="14"/>
      <c r="J34" s="14"/>
      <c r="M34" s="14"/>
      <c r="P34" s="14"/>
      <c r="S34" s="14"/>
      <c r="T34" s="2"/>
    </row>
    <row r="35" spans="4:20" ht="12.75">
      <c r="D35" s="14"/>
      <c r="G35" s="14"/>
      <c r="J35" s="14"/>
      <c r="M35" s="14"/>
      <c r="P35" s="14"/>
      <c r="S35" s="14"/>
      <c r="T35" s="2"/>
    </row>
    <row r="36" ht="12.75">
      <c r="T36" s="2"/>
    </row>
    <row r="37" ht="12.75">
      <c r="T37" s="2"/>
    </row>
    <row r="38" ht="12.75">
      <c r="T38" s="2"/>
    </row>
    <row r="39" spans="1:19" ht="12.75">
      <c r="A39" t="s">
        <v>10</v>
      </c>
      <c r="B39" s="1">
        <v>38484</v>
      </c>
      <c r="C39">
        <f>C4</f>
        <v>573</v>
      </c>
      <c r="D39"/>
      <c r="F39" s="10"/>
      <c r="G39"/>
      <c r="I39" s="10"/>
      <c r="J39"/>
      <c r="L39" s="10"/>
      <c r="M39"/>
      <c r="O39" s="10"/>
      <c r="P39"/>
      <c r="R39" s="10"/>
      <c r="S39" s="2"/>
    </row>
    <row r="40" spans="1:19" ht="12.75">
      <c r="A40" t="s">
        <v>9</v>
      </c>
      <c r="B40" s="1">
        <v>38485</v>
      </c>
      <c r="C40">
        <f>F4</f>
        <v>7336</v>
      </c>
      <c r="D40"/>
      <c r="F40" s="10"/>
      <c r="G40"/>
      <c r="I40" s="10"/>
      <c r="J40"/>
      <c r="L40" s="10"/>
      <c r="M40"/>
      <c r="O40" s="10"/>
      <c r="P40"/>
      <c r="R40" s="10"/>
      <c r="S40" s="2"/>
    </row>
    <row r="41" spans="1:19" ht="12.75">
      <c r="A41" t="s">
        <v>8</v>
      </c>
      <c r="B41" s="1">
        <v>38486</v>
      </c>
      <c r="C41">
        <f>I4</f>
        <v>4601</v>
      </c>
      <c r="D41"/>
      <c r="F41" s="10"/>
      <c r="G41"/>
      <c r="I41" s="10"/>
      <c r="J41"/>
      <c r="L41" s="10"/>
      <c r="M41"/>
      <c r="O41" s="10"/>
      <c r="P41"/>
      <c r="R41" s="10"/>
      <c r="S41" s="2"/>
    </row>
    <row r="42" spans="1:19" ht="12.75">
      <c r="A42" t="s">
        <v>7</v>
      </c>
      <c r="B42" s="1">
        <v>38487</v>
      </c>
      <c r="C42">
        <f>L4</f>
        <v>3836</v>
      </c>
      <c r="D42"/>
      <c r="F42" s="10"/>
      <c r="G42"/>
      <c r="I42" s="10"/>
      <c r="J42"/>
      <c r="L42" s="10"/>
      <c r="M42"/>
      <c r="O42" s="10"/>
      <c r="P42"/>
      <c r="R42" s="10"/>
      <c r="S42" s="2"/>
    </row>
    <row r="43" spans="1:19" ht="12.75">
      <c r="A43" t="s">
        <v>6</v>
      </c>
      <c r="B43" s="1">
        <v>38488</v>
      </c>
      <c r="C43">
        <f>O4</f>
        <v>6701</v>
      </c>
      <c r="D43"/>
      <c r="F43" s="10"/>
      <c r="G43"/>
      <c r="I43" s="10"/>
      <c r="J43"/>
      <c r="L43" s="10"/>
      <c r="M43"/>
      <c r="O43" s="10"/>
      <c r="P43"/>
      <c r="R43" s="10"/>
      <c r="S43" s="2"/>
    </row>
    <row r="44" spans="1:19" ht="12.75">
      <c r="A44" t="s">
        <v>5</v>
      </c>
      <c r="B44" s="1">
        <v>38489</v>
      </c>
      <c r="C44">
        <f>R4</f>
        <v>7499</v>
      </c>
      <c r="D44"/>
      <c r="F44" s="10"/>
      <c r="G44"/>
      <c r="I44" s="10"/>
      <c r="J44"/>
      <c r="L44" s="10"/>
      <c r="M44"/>
      <c r="O44" s="10"/>
      <c r="P44"/>
      <c r="R44" s="10"/>
      <c r="S44" s="2"/>
    </row>
    <row r="45" spans="1:19" ht="12.75">
      <c r="A45" t="s">
        <v>4</v>
      </c>
      <c r="B45" s="1">
        <v>38490</v>
      </c>
      <c r="C45">
        <f>U4</f>
        <v>6676</v>
      </c>
      <c r="D45"/>
      <c r="F45" s="10"/>
      <c r="G45"/>
      <c r="I45" s="10"/>
      <c r="J45"/>
      <c r="L45" s="10"/>
      <c r="M45"/>
      <c r="O45" s="10"/>
      <c r="P45"/>
      <c r="R45" s="10"/>
      <c r="S45" s="2"/>
    </row>
    <row r="46" ht="12.75">
      <c r="T46" s="2"/>
    </row>
    <row r="47" ht="12.75">
      <c r="T47" s="2"/>
    </row>
    <row r="48" ht="12.75">
      <c r="T48" s="2"/>
    </row>
    <row r="49" ht="12.75">
      <c r="T49" s="2"/>
    </row>
    <row r="50" ht="12.75">
      <c r="T50" s="2"/>
    </row>
    <row r="51" ht="12.75">
      <c r="T51" s="2"/>
    </row>
    <row r="52" ht="12.75">
      <c r="T52" s="2"/>
    </row>
    <row r="53" ht="12.75">
      <c r="T53" s="2"/>
    </row>
    <row r="54" ht="12.75">
      <c r="T54" s="2"/>
    </row>
    <row r="55" ht="12.75">
      <c r="T55" s="2"/>
    </row>
    <row r="56" ht="12.75">
      <c r="T56" s="2"/>
    </row>
    <row r="57" ht="12.75">
      <c r="T57" s="2"/>
    </row>
    <row r="58" ht="12.75">
      <c r="T58" s="2"/>
    </row>
  </sheetData>
  <mergeCells count="14">
    <mergeCell ref="H6:H7"/>
    <mergeCell ref="B6:B7"/>
    <mergeCell ref="C6:C7"/>
    <mergeCell ref="E6:E7"/>
    <mergeCell ref="F6:F7"/>
    <mergeCell ref="L6:L7"/>
    <mergeCell ref="N6:N7"/>
    <mergeCell ref="O6:O7"/>
    <mergeCell ref="I6:I7"/>
    <mergeCell ref="K6:K7"/>
    <mergeCell ref="U5:U6"/>
    <mergeCell ref="Q6:Q7"/>
    <mergeCell ref="R6:R7"/>
    <mergeCell ref="T6:T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2" sqref="A2"/>
    </sheetView>
  </sheetViews>
  <sheetFormatPr defaultColWidth="9.140625" defaultRowHeight="12.75"/>
  <sheetData>
    <row r="1" spans="1:8" ht="13.5" thickTop="1">
      <c r="A1" s="19" t="s">
        <v>20</v>
      </c>
      <c r="B1" s="30" t="s">
        <v>21</v>
      </c>
      <c r="C1" s="30"/>
      <c r="D1" s="30"/>
      <c r="E1" s="30"/>
      <c r="F1" s="21"/>
      <c r="G1" s="21" t="s">
        <v>22</v>
      </c>
      <c r="H1" s="24">
        <v>38485</v>
      </c>
    </row>
    <row r="2" spans="1:8" ht="15.75">
      <c r="A2" s="25"/>
      <c r="B2" s="22"/>
      <c r="C2" s="31"/>
      <c r="D2" s="31"/>
      <c r="E2" s="22"/>
      <c r="F2" s="22"/>
      <c r="G2" s="22"/>
      <c r="H2" s="26"/>
    </row>
    <row r="3" spans="1:8" ht="15.75">
      <c r="A3" s="25"/>
      <c r="B3" s="32"/>
      <c r="C3" s="32"/>
      <c r="D3" s="32"/>
      <c r="E3" s="22"/>
      <c r="F3" s="22"/>
      <c r="G3" s="20" t="s">
        <v>24</v>
      </c>
      <c r="H3" s="26" t="s">
        <v>25</v>
      </c>
    </row>
    <row r="4" spans="1:8" ht="15.75">
      <c r="A4" s="25"/>
      <c r="B4" s="22"/>
      <c r="C4" s="31"/>
      <c r="D4" s="31"/>
      <c r="E4" s="22"/>
      <c r="F4" s="22"/>
      <c r="G4" s="22"/>
      <c r="H4" s="26"/>
    </row>
    <row r="5" spans="1:8" ht="15.75">
      <c r="A5" s="25"/>
      <c r="B5" s="22"/>
      <c r="C5" s="33"/>
      <c r="D5" s="33"/>
      <c r="E5" s="22"/>
      <c r="F5" s="22"/>
      <c r="G5" s="22"/>
      <c r="H5" s="26"/>
    </row>
    <row r="6" spans="1:8" ht="15.75">
      <c r="A6" s="34" t="s">
        <v>26</v>
      </c>
      <c r="B6" s="35"/>
      <c r="C6" s="35"/>
      <c r="D6" s="36"/>
      <c r="E6" s="22"/>
      <c r="F6" s="37" t="s">
        <v>27</v>
      </c>
      <c r="G6" s="35"/>
      <c r="H6" s="38"/>
    </row>
    <row r="7" spans="1:8" ht="15.75">
      <c r="A7" s="34" t="s">
        <v>28</v>
      </c>
      <c r="B7" s="35"/>
      <c r="C7" s="35"/>
      <c r="D7" s="36"/>
      <c r="E7" s="22"/>
      <c r="F7" s="37">
        <v>5</v>
      </c>
      <c r="G7" s="35"/>
      <c r="H7" s="38"/>
    </row>
    <row r="8" spans="1:8" ht="15.75">
      <c r="A8" s="34" t="s">
        <v>29</v>
      </c>
      <c r="B8" s="35"/>
      <c r="C8" s="35"/>
      <c r="D8" s="36"/>
      <c r="E8" s="22"/>
      <c r="F8" s="37">
        <v>4</v>
      </c>
      <c r="G8" s="35"/>
      <c r="H8" s="38"/>
    </row>
    <row r="9" spans="1:8" ht="15.75">
      <c r="A9" s="34" t="s">
        <v>30</v>
      </c>
      <c r="B9" s="35"/>
      <c r="C9" s="35"/>
      <c r="D9" s="36"/>
      <c r="E9" s="22"/>
      <c r="F9" s="37">
        <v>10</v>
      </c>
      <c r="G9" s="35"/>
      <c r="H9" s="38"/>
    </row>
    <row r="10" spans="1:8" ht="15.75">
      <c r="A10" s="34" t="s">
        <v>31</v>
      </c>
      <c r="B10" s="35"/>
      <c r="C10" s="35"/>
      <c r="D10" s="36"/>
      <c r="E10" s="22"/>
      <c r="F10" s="37">
        <v>8</v>
      </c>
      <c r="G10" s="35"/>
      <c r="H10" s="38"/>
    </row>
    <row r="11" spans="1:8" ht="15.75">
      <c r="A11" s="34" t="s">
        <v>32</v>
      </c>
      <c r="B11" s="35"/>
      <c r="C11" s="35"/>
      <c r="D11" s="36"/>
      <c r="E11" s="22"/>
      <c r="F11" s="37">
        <v>7</v>
      </c>
      <c r="G11" s="35"/>
      <c r="H11" s="38"/>
    </row>
    <row r="12" spans="1:8" ht="15.75">
      <c r="A12" s="34" t="s">
        <v>33</v>
      </c>
      <c r="B12" s="35"/>
      <c r="C12" s="35"/>
      <c r="D12" s="36"/>
      <c r="E12" s="22"/>
      <c r="F12" s="37">
        <v>4</v>
      </c>
      <c r="G12" s="35"/>
      <c r="H12" s="38"/>
    </row>
    <row r="13" spans="1:8" ht="15.75">
      <c r="A13" s="34" t="s">
        <v>34</v>
      </c>
      <c r="B13" s="35"/>
      <c r="C13" s="35"/>
      <c r="D13" s="36"/>
      <c r="E13" s="22"/>
      <c r="F13" s="37">
        <v>3</v>
      </c>
      <c r="G13" s="35"/>
      <c r="H13" s="38"/>
    </row>
    <row r="14" spans="1:8" ht="15.75">
      <c r="A14" s="34" t="s">
        <v>35</v>
      </c>
      <c r="B14" s="35"/>
      <c r="C14" s="35"/>
      <c r="D14" s="36"/>
      <c r="E14" s="22"/>
      <c r="F14" s="37">
        <v>2</v>
      </c>
      <c r="G14" s="35"/>
      <c r="H14" s="38"/>
    </row>
    <row r="15" spans="1:8" ht="15.75">
      <c r="A15" s="34" t="s">
        <v>36</v>
      </c>
      <c r="B15" s="35"/>
      <c r="C15" s="35"/>
      <c r="D15" s="36"/>
      <c r="E15" s="22"/>
      <c r="F15" s="37">
        <v>3</v>
      </c>
      <c r="G15" s="35"/>
      <c r="H15" s="38"/>
    </row>
    <row r="16" spans="1:8" ht="13.5" thickBot="1">
      <c r="A16" s="27"/>
      <c r="B16" s="28"/>
      <c r="C16" s="40"/>
      <c r="D16" s="40"/>
      <c r="E16" s="28" t="s">
        <v>37</v>
      </c>
      <c r="F16" s="41">
        <v>46</v>
      </c>
      <c r="G16" s="42"/>
      <c r="H16" s="43"/>
    </row>
    <row r="17" spans="1:8" ht="16.5" thickTop="1">
      <c r="A17" s="22"/>
      <c r="B17" s="22"/>
      <c r="C17" s="44"/>
      <c r="D17" s="44"/>
      <c r="E17" s="22"/>
      <c r="F17" s="22"/>
      <c r="G17" s="22"/>
      <c r="H17" s="22"/>
    </row>
    <row r="18" spans="1:8" ht="16.5" thickBot="1">
      <c r="A18" s="22"/>
      <c r="B18" s="22"/>
      <c r="C18" s="45"/>
      <c r="D18" s="45"/>
      <c r="E18" s="22"/>
      <c r="F18" s="22"/>
      <c r="G18" s="22"/>
      <c r="H18" s="22"/>
    </row>
    <row r="19" spans="1:8" ht="13.5" thickTop="1">
      <c r="A19" s="19" t="s">
        <v>20</v>
      </c>
      <c r="B19" s="30" t="s">
        <v>38</v>
      </c>
      <c r="C19" s="30"/>
      <c r="D19" s="30"/>
      <c r="E19" s="21"/>
      <c r="F19" s="21"/>
      <c r="G19" s="21" t="s">
        <v>22</v>
      </c>
      <c r="H19" s="24">
        <v>38485</v>
      </c>
    </row>
    <row r="20" spans="1:8" ht="15.75">
      <c r="A20" s="25"/>
      <c r="B20" s="22"/>
      <c r="C20" s="31"/>
      <c r="D20" s="31"/>
      <c r="E20" s="22"/>
      <c r="F20" s="22"/>
      <c r="G20" s="22"/>
      <c r="H20" s="26"/>
    </row>
    <row r="21" spans="1:8" ht="15.75">
      <c r="A21" s="25" t="s">
        <v>23</v>
      </c>
      <c r="B21" s="32" t="s">
        <v>39</v>
      </c>
      <c r="C21" s="32"/>
      <c r="D21" s="32"/>
      <c r="E21" s="22"/>
      <c r="F21" s="22"/>
      <c r="G21" s="20" t="s">
        <v>24</v>
      </c>
      <c r="H21" s="26" t="s">
        <v>40</v>
      </c>
    </row>
    <row r="22" spans="1:8" ht="15.75">
      <c r="A22" s="25"/>
      <c r="B22" s="22"/>
      <c r="C22" s="31"/>
      <c r="D22" s="31"/>
      <c r="E22" s="22"/>
      <c r="F22" s="22"/>
      <c r="G22" s="22"/>
      <c r="H22" s="26"/>
    </row>
    <row r="23" spans="1:8" ht="15.75">
      <c r="A23" s="25"/>
      <c r="B23" s="22"/>
      <c r="C23" s="33"/>
      <c r="D23" s="33"/>
      <c r="E23" s="22"/>
      <c r="F23" s="22"/>
      <c r="G23" s="22"/>
      <c r="H23" s="26"/>
    </row>
    <row r="24" spans="1:8" ht="15.75">
      <c r="A24" s="34" t="s">
        <v>26</v>
      </c>
      <c r="B24" s="35"/>
      <c r="C24" s="35"/>
      <c r="D24" s="36"/>
      <c r="E24" s="22"/>
      <c r="F24" s="37" t="s">
        <v>27</v>
      </c>
      <c r="G24" s="35"/>
      <c r="H24" s="38"/>
    </row>
    <row r="25" spans="1:8" ht="15.75">
      <c r="A25" s="34" t="s">
        <v>29</v>
      </c>
      <c r="B25" s="35"/>
      <c r="C25" s="35"/>
      <c r="D25" s="36"/>
      <c r="E25" s="22"/>
      <c r="F25" s="37">
        <v>13</v>
      </c>
      <c r="G25" s="35"/>
      <c r="H25" s="38"/>
    </row>
    <row r="26" spans="1:8" ht="15.75">
      <c r="A26" s="34" t="s">
        <v>30</v>
      </c>
      <c r="B26" s="35"/>
      <c r="C26" s="35"/>
      <c r="D26" s="36"/>
      <c r="E26" s="22"/>
      <c r="F26" s="37">
        <v>22</v>
      </c>
      <c r="G26" s="35"/>
      <c r="H26" s="38"/>
    </row>
    <row r="27" spans="1:8" ht="15.75">
      <c r="A27" s="34" t="s">
        <v>31</v>
      </c>
      <c r="B27" s="35"/>
      <c r="C27" s="35"/>
      <c r="D27" s="36"/>
      <c r="E27" s="22"/>
      <c r="F27" s="37">
        <v>11</v>
      </c>
      <c r="G27" s="35"/>
      <c r="H27" s="38"/>
    </row>
    <row r="28" spans="1:8" ht="15.75">
      <c r="A28" s="34" t="s">
        <v>32</v>
      </c>
      <c r="B28" s="35"/>
      <c r="C28" s="35"/>
      <c r="D28" s="36"/>
      <c r="E28" s="22"/>
      <c r="F28" s="37">
        <v>9</v>
      </c>
      <c r="G28" s="35"/>
      <c r="H28" s="38"/>
    </row>
    <row r="29" spans="1:8" ht="15.75">
      <c r="A29" s="34" t="s">
        <v>33</v>
      </c>
      <c r="B29" s="35"/>
      <c r="C29" s="35"/>
      <c r="D29" s="36"/>
      <c r="E29" s="22"/>
      <c r="F29" s="37">
        <v>4</v>
      </c>
      <c r="G29" s="35"/>
      <c r="H29" s="38"/>
    </row>
    <row r="30" spans="1:8" ht="15.75">
      <c r="A30" s="34" t="s">
        <v>34</v>
      </c>
      <c r="B30" s="35"/>
      <c r="C30" s="35"/>
      <c r="D30" s="36"/>
      <c r="E30" s="22"/>
      <c r="F30" s="37">
        <v>4</v>
      </c>
      <c r="G30" s="35"/>
      <c r="H30" s="38"/>
    </row>
    <row r="31" spans="1:8" ht="15.75">
      <c r="A31" s="34" t="s">
        <v>35</v>
      </c>
      <c r="B31" s="35"/>
      <c r="C31" s="35"/>
      <c r="D31" s="36"/>
      <c r="E31" s="22"/>
      <c r="F31" s="37">
        <v>3</v>
      </c>
      <c r="G31" s="35"/>
      <c r="H31" s="38"/>
    </row>
    <row r="32" spans="1:8" ht="15.75">
      <c r="A32" s="34" t="s">
        <v>36</v>
      </c>
      <c r="B32" s="35"/>
      <c r="C32" s="35"/>
      <c r="D32" s="36"/>
      <c r="E32" s="22"/>
      <c r="F32" s="37">
        <v>2</v>
      </c>
      <c r="G32" s="35"/>
      <c r="H32" s="38"/>
    </row>
    <row r="33" spans="1:8" ht="15.75">
      <c r="A33" s="34" t="s">
        <v>41</v>
      </c>
      <c r="B33" s="35"/>
      <c r="C33" s="35"/>
      <c r="D33" s="36"/>
      <c r="E33" s="22"/>
      <c r="F33" s="37">
        <v>2</v>
      </c>
      <c r="G33" s="35"/>
      <c r="H33" s="38"/>
    </row>
    <row r="34" spans="1:8" ht="15.75">
      <c r="A34" s="34" t="s">
        <v>42</v>
      </c>
      <c r="B34" s="35"/>
      <c r="C34" s="35"/>
      <c r="D34" s="36"/>
      <c r="E34" s="22"/>
      <c r="F34" s="37">
        <v>3</v>
      </c>
      <c r="G34" s="35"/>
      <c r="H34" s="38"/>
    </row>
    <row r="35" spans="1:8" ht="15.75">
      <c r="A35" s="34" t="s">
        <v>43</v>
      </c>
      <c r="B35" s="35"/>
      <c r="C35" s="35"/>
      <c r="D35" s="36"/>
      <c r="E35" s="22"/>
      <c r="F35" s="37">
        <v>5</v>
      </c>
      <c r="G35" s="35"/>
      <c r="H35" s="38"/>
    </row>
    <row r="36" spans="1:8" ht="15.75">
      <c r="A36" s="34" t="s">
        <v>44</v>
      </c>
      <c r="B36" s="35"/>
      <c r="C36" s="35"/>
      <c r="D36" s="36"/>
      <c r="E36" s="22"/>
      <c r="F36" s="37">
        <v>1</v>
      </c>
      <c r="G36" s="35"/>
      <c r="H36" s="38"/>
    </row>
    <row r="37" spans="1:8" ht="15.75">
      <c r="A37" s="34" t="s">
        <v>45</v>
      </c>
      <c r="B37" s="35"/>
      <c r="C37" s="35"/>
      <c r="D37" s="36"/>
      <c r="E37" s="22"/>
      <c r="F37" s="37">
        <v>1</v>
      </c>
      <c r="G37" s="35"/>
      <c r="H37" s="38"/>
    </row>
    <row r="38" spans="1:8" ht="13.5" thickBot="1">
      <c r="A38" s="27"/>
      <c r="B38" s="28"/>
      <c r="C38" s="40"/>
      <c r="D38" s="40"/>
      <c r="E38" s="28" t="s">
        <v>37</v>
      </c>
      <c r="F38" s="41">
        <v>80</v>
      </c>
      <c r="G38" s="42"/>
      <c r="H38" s="43"/>
    </row>
    <row r="39" spans="1:8" ht="16.5" thickTop="1">
      <c r="A39" s="22"/>
      <c r="B39" s="22"/>
      <c r="C39" s="44"/>
      <c r="D39" s="44"/>
      <c r="E39" s="22"/>
      <c r="F39" s="22"/>
      <c r="G39" s="22"/>
      <c r="H39" s="22"/>
    </row>
    <row r="40" spans="1:8" ht="12.75">
      <c r="A40" s="32"/>
      <c r="B40" s="31"/>
      <c r="C40" s="31"/>
      <c r="D40" s="31"/>
      <c r="E40" s="31"/>
      <c r="F40" s="31"/>
      <c r="G40" s="31"/>
      <c r="H40" s="31"/>
    </row>
    <row r="41" spans="1:8" ht="12.75">
      <c r="A41" s="32"/>
      <c r="B41" s="31"/>
      <c r="C41" s="31"/>
      <c r="D41" s="31"/>
      <c r="E41" s="31"/>
      <c r="F41" s="31"/>
      <c r="G41" s="31"/>
      <c r="H41" s="31"/>
    </row>
    <row r="42" spans="1:8" ht="12.75">
      <c r="A42" s="32"/>
      <c r="B42" s="31"/>
      <c r="C42" s="31"/>
      <c r="D42" s="31"/>
      <c r="E42" s="31"/>
      <c r="F42" s="31"/>
      <c r="G42" s="31"/>
      <c r="H42" s="31"/>
    </row>
    <row r="43" spans="1:8" ht="12.75">
      <c r="A43" s="32"/>
      <c r="B43" s="31"/>
      <c r="C43" s="31"/>
      <c r="D43" s="31"/>
      <c r="E43" s="31"/>
      <c r="F43" s="31"/>
      <c r="G43" s="31"/>
      <c r="H43" s="31"/>
    </row>
    <row r="44" spans="1:8" ht="13.5" thickBot="1">
      <c r="A44" s="39"/>
      <c r="B44" s="45"/>
      <c r="C44" s="45"/>
      <c r="D44" s="45"/>
      <c r="E44" s="45"/>
      <c r="F44" s="45"/>
      <c r="G44" s="45"/>
      <c r="H44" s="45"/>
    </row>
    <row r="45" spans="1:8" ht="16.5" thickTop="1">
      <c r="A45" s="19" t="s">
        <v>20</v>
      </c>
      <c r="B45" s="30" t="s">
        <v>46</v>
      </c>
      <c r="C45" s="30"/>
      <c r="D45" s="30"/>
      <c r="E45" s="30"/>
      <c r="F45" s="23"/>
      <c r="G45" s="23"/>
      <c r="H45" s="24">
        <v>38488</v>
      </c>
    </row>
    <row r="46" spans="1:8" ht="15.75">
      <c r="A46" s="25"/>
      <c r="B46" s="22"/>
      <c r="C46" s="22"/>
      <c r="D46" s="31"/>
      <c r="E46" s="31"/>
      <c r="F46" s="22"/>
      <c r="G46" s="22"/>
      <c r="H46" s="26"/>
    </row>
    <row r="47" spans="1:8" ht="15.75">
      <c r="A47" s="25" t="s">
        <v>23</v>
      </c>
      <c r="B47" s="32" t="s">
        <v>47</v>
      </c>
      <c r="C47" s="32"/>
      <c r="D47" s="31"/>
      <c r="E47" s="31"/>
      <c r="F47" s="22"/>
      <c r="G47" s="20" t="s">
        <v>24</v>
      </c>
      <c r="H47" s="26" t="s">
        <v>48</v>
      </c>
    </row>
    <row r="48" spans="1:8" ht="15.75">
      <c r="A48" s="25"/>
      <c r="B48" s="22"/>
      <c r="C48" s="22"/>
      <c r="D48" s="31"/>
      <c r="E48" s="31"/>
      <c r="F48" s="22"/>
      <c r="G48" s="22"/>
      <c r="H48" s="26"/>
    </row>
    <row r="49" spans="1:8" ht="15.75">
      <c r="A49" s="25"/>
      <c r="B49" s="22"/>
      <c r="C49" s="22"/>
      <c r="D49" s="31"/>
      <c r="E49" s="31"/>
      <c r="F49" s="22"/>
      <c r="G49" s="22"/>
      <c r="H49" s="26"/>
    </row>
    <row r="50" spans="1:8" ht="15.75">
      <c r="A50" s="34" t="s">
        <v>26</v>
      </c>
      <c r="B50" s="35"/>
      <c r="C50" s="36"/>
      <c r="D50" s="46"/>
      <c r="E50" s="47"/>
      <c r="F50" s="37" t="s">
        <v>27</v>
      </c>
      <c r="G50" s="35"/>
      <c r="H50" s="38"/>
    </row>
    <row r="51" spans="1:8" ht="15.75">
      <c r="A51" s="34" t="s">
        <v>28</v>
      </c>
      <c r="B51" s="35"/>
      <c r="C51" s="36"/>
      <c r="D51" s="46"/>
      <c r="E51" s="47"/>
      <c r="F51" s="37">
        <v>7</v>
      </c>
      <c r="G51" s="35"/>
      <c r="H51" s="38"/>
    </row>
    <row r="52" spans="1:8" ht="15.75">
      <c r="A52" s="34" t="s">
        <v>29</v>
      </c>
      <c r="B52" s="35"/>
      <c r="C52" s="36"/>
      <c r="D52" s="46"/>
      <c r="E52" s="47"/>
      <c r="F52" s="37">
        <v>23</v>
      </c>
      <c r="G52" s="35"/>
      <c r="H52" s="38"/>
    </row>
    <row r="53" spans="1:8" ht="15.75">
      <c r="A53" s="34" t="s">
        <v>30</v>
      </c>
      <c r="B53" s="35"/>
      <c r="C53" s="36"/>
      <c r="D53" s="46"/>
      <c r="E53" s="47"/>
      <c r="F53" s="37">
        <v>8</v>
      </c>
      <c r="G53" s="35"/>
      <c r="H53" s="38"/>
    </row>
    <row r="54" spans="1:8" ht="15.75">
      <c r="A54" s="34" t="s">
        <v>31</v>
      </c>
      <c r="B54" s="35"/>
      <c r="C54" s="36"/>
      <c r="D54" s="46"/>
      <c r="E54" s="47"/>
      <c r="F54" s="37">
        <v>13</v>
      </c>
      <c r="G54" s="35"/>
      <c r="H54" s="38"/>
    </row>
    <row r="55" spans="1:8" ht="15.75">
      <c r="A55" s="34" t="s">
        <v>32</v>
      </c>
      <c r="B55" s="35"/>
      <c r="C55" s="36"/>
      <c r="D55" s="46"/>
      <c r="E55" s="47"/>
      <c r="F55" s="37">
        <v>4</v>
      </c>
      <c r="G55" s="35"/>
      <c r="H55" s="38"/>
    </row>
    <row r="56" spans="1:8" ht="15.75">
      <c r="A56" s="34" t="s">
        <v>33</v>
      </c>
      <c r="B56" s="35"/>
      <c r="C56" s="36"/>
      <c r="D56" s="46"/>
      <c r="E56" s="47"/>
      <c r="F56" s="37">
        <v>3</v>
      </c>
      <c r="G56" s="35"/>
      <c r="H56" s="38"/>
    </row>
    <row r="57" spans="1:8" ht="15.75">
      <c r="A57" s="34" t="s">
        <v>34</v>
      </c>
      <c r="B57" s="35"/>
      <c r="C57" s="36"/>
      <c r="D57" s="46"/>
      <c r="E57" s="47"/>
      <c r="F57" s="37">
        <v>7</v>
      </c>
      <c r="G57" s="35"/>
      <c r="H57" s="38"/>
    </row>
    <row r="58" spans="1:8" ht="15.75">
      <c r="A58" s="34" t="s">
        <v>35</v>
      </c>
      <c r="B58" s="35"/>
      <c r="C58" s="36"/>
      <c r="D58" s="46"/>
      <c r="E58" s="47"/>
      <c r="F58" s="37">
        <v>4</v>
      </c>
      <c r="G58" s="35"/>
      <c r="H58" s="38"/>
    </row>
    <row r="59" spans="1:8" ht="15.75">
      <c r="A59" s="34" t="s">
        <v>36</v>
      </c>
      <c r="B59" s="35"/>
      <c r="C59" s="36"/>
      <c r="D59" s="46"/>
      <c r="E59" s="47"/>
      <c r="F59" s="37">
        <v>5</v>
      </c>
      <c r="G59" s="35"/>
      <c r="H59" s="38"/>
    </row>
    <row r="60" spans="1:8" ht="15.75">
      <c r="A60" s="34" t="s">
        <v>41</v>
      </c>
      <c r="B60" s="35"/>
      <c r="C60" s="36"/>
      <c r="D60" s="46"/>
      <c r="E60" s="47"/>
      <c r="F60" s="37">
        <v>6</v>
      </c>
      <c r="G60" s="35"/>
      <c r="H60" s="38"/>
    </row>
    <row r="61" spans="1:8" ht="15.75">
      <c r="A61" s="34" t="s">
        <v>42</v>
      </c>
      <c r="B61" s="35"/>
      <c r="C61" s="36"/>
      <c r="D61" s="46"/>
      <c r="E61" s="47"/>
      <c r="F61" s="37">
        <v>6</v>
      </c>
      <c r="G61" s="35"/>
      <c r="H61" s="38"/>
    </row>
    <row r="62" spans="1:8" ht="15.75">
      <c r="A62" s="34" t="s">
        <v>43</v>
      </c>
      <c r="B62" s="35"/>
      <c r="C62" s="36"/>
      <c r="D62" s="46"/>
      <c r="E62" s="47"/>
      <c r="F62" s="37">
        <v>3</v>
      </c>
      <c r="G62" s="35"/>
      <c r="H62" s="38"/>
    </row>
    <row r="63" spans="1:8" ht="15.75">
      <c r="A63" s="34" t="s">
        <v>44</v>
      </c>
      <c r="B63" s="35"/>
      <c r="C63" s="36"/>
      <c r="D63" s="46"/>
      <c r="E63" s="47"/>
      <c r="F63" s="37">
        <v>5</v>
      </c>
      <c r="G63" s="35"/>
      <c r="H63" s="38"/>
    </row>
    <row r="64" spans="1:8" ht="15.75">
      <c r="A64" s="34" t="s">
        <v>45</v>
      </c>
      <c r="B64" s="35"/>
      <c r="C64" s="36"/>
      <c r="D64" s="46"/>
      <c r="E64" s="47"/>
      <c r="F64" s="37">
        <v>2</v>
      </c>
      <c r="G64" s="35"/>
      <c r="H64" s="38"/>
    </row>
    <row r="65" spans="1:8" ht="15.75">
      <c r="A65" s="34" t="s">
        <v>49</v>
      </c>
      <c r="B65" s="35"/>
      <c r="C65" s="36"/>
      <c r="D65" s="46"/>
      <c r="E65" s="47"/>
      <c r="F65" s="37">
        <v>4</v>
      </c>
      <c r="G65" s="35"/>
      <c r="H65" s="38"/>
    </row>
    <row r="66" spans="1:8" ht="13.5" thickBot="1">
      <c r="A66" s="27"/>
      <c r="B66" s="28"/>
      <c r="C66" s="28"/>
      <c r="D66" s="39" t="s">
        <v>37</v>
      </c>
      <c r="E66" s="48"/>
      <c r="F66" s="41">
        <v>100</v>
      </c>
      <c r="G66" s="42"/>
      <c r="H66" s="43"/>
    </row>
    <row r="67" spans="1:8" ht="17.25" thickBot="1" thickTop="1">
      <c r="A67" s="22"/>
      <c r="B67" s="22"/>
      <c r="C67" s="22"/>
      <c r="D67" s="49"/>
      <c r="E67" s="49"/>
      <c r="F67" s="22"/>
      <c r="G67" s="22"/>
      <c r="H67" s="22"/>
    </row>
    <row r="68" spans="1:8" ht="13.5" thickTop="1">
      <c r="A68" s="19" t="s">
        <v>20</v>
      </c>
      <c r="B68" s="30" t="s">
        <v>46</v>
      </c>
      <c r="C68" s="30"/>
      <c r="D68" s="30"/>
      <c r="E68" s="30"/>
      <c r="F68" s="21"/>
      <c r="G68" s="21" t="s">
        <v>22</v>
      </c>
      <c r="H68" s="24">
        <v>38489</v>
      </c>
    </row>
    <row r="69" spans="1:8" ht="15.75">
      <c r="A69" s="25"/>
      <c r="B69" s="22"/>
      <c r="C69" s="22"/>
      <c r="D69" s="31"/>
      <c r="E69" s="31"/>
      <c r="F69" s="22"/>
      <c r="G69" s="22"/>
      <c r="H69" s="26"/>
    </row>
    <row r="70" spans="1:8" ht="15.75">
      <c r="A70" s="25" t="s">
        <v>23</v>
      </c>
      <c r="B70" s="32" t="s">
        <v>50</v>
      </c>
      <c r="C70" s="32"/>
      <c r="D70" s="31"/>
      <c r="E70" s="31"/>
      <c r="F70" s="22"/>
      <c r="G70" s="20" t="s">
        <v>24</v>
      </c>
      <c r="H70" s="26" t="s">
        <v>48</v>
      </c>
    </row>
    <row r="71" spans="1:8" ht="15.75">
      <c r="A71" s="25"/>
      <c r="B71" s="22"/>
      <c r="C71" s="22"/>
      <c r="D71" s="31"/>
      <c r="E71" s="31"/>
      <c r="F71" s="22"/>
      <c r="G71" s="22"/>
      <c r="H71" s="26"/>
    </row>
    <row r="72" spans="1:8" ht="15.75">
      <c r="A72" s="25"/>
      <c r="B72" s="22"/>
      <c r="C72" s="22"/>
      <c r="D72" s="31"/>
      <c r="E72" s="31"/>
      <c r="F72" s="22"/>
      <c r="G72" s="22"/>
      <c r="H72" s="26"/>
    </row>
    <row r="73" spans="1:8" ht="15.75">
      <c r="A73" s="34" t="s">
        <v>26</v>
      </c>
      <c r="B73" s="35"/>
      <c r="C73" s="36"/>
      <c r="D73" s="46"/>
      <c r="E73" s="47"/>
      <c r="F73" s="37" t="s">
        <v>27</v>
      </c>
      <c r="G73" s="35"/>
      <c r="H73" s="38"/>
    </row>
    <row r="74" spans="1:8" ht="15.75">
      <c r="A74" s="34" t="s">
        <v>28</v>
      </c>
      <c r="B74" s="35"/>
      <c r="C74" s="36"/>
      <c r="D74" s="46"/>
      <c r="E74" s="47"/>
      <c r="F74" s="37">
        <v>8</v>
      </c>
      <c r="G74" s="35"/>
      <c r="H74" s="38"/>
    </row>
    <row r="75" spans="1:8" ht="15.75">
      <c r="A75" s="34" t="s">
        <v>29</v>
      </c>
      <c r="B75" s="35"/>
      <c r="C75" s="36"/>
      <c r="D75" s="46"/>
      <c r="E75" s="47"/>
      <c r="F75" s="37">
        <v>10</v>
      </c>
      <c r="G75" s="35"/>
      <c r="H75" s="38"/>
    </row>
    <row r="76" spans="1:8" ht="15.75">
      <c r="A76" s="34" t="s">
        <v>30</v>
      </c>
      <c r="B76" s="35"/>
      <c r="C76" s="36"/>
      <c r="D76" s="46"/>
      <c r="E76" s="47"/>
      <c r="F76" s="37">
        <v>24</v>
      </c>
      <c r="G76" s="35"/>
      <c r="H76" s="38"/>
    </row>
    <row r="77" spans="1:8" ht="15.75">
      <c r="A77" s="34" t="s">
        <v>31</v>
      </c>
      <c r="B77" s="35"/>
      <c r="C77" s="36"/>
      <c r="D77" s="46"/>
      <c r="E77" s="47"/>
      <c r="F77" s="37">
        <v>18</v>
      </c>
      <c r="G77" s="35"/>
      <c r="H77" s="38"/>
    </row>
    <row r="78" spans="1:8" ht="15.75">
      <c r="A78" s="34" t="s">
        <v>32</v>
      </c>
      <c r="B78" s="35"/>
      <c r="C78" s="36"/>
      <c r="D78" s="46"/>
      <c r="E78" s="47"/>
      <c r="F78" s="37">
        <v>10</v>
      </c>
      <c r="G78" s="35"/>
      <c r="H78" s="38"/>
    </row>
    <row r="79" spans="1:8" ht="15.75">
      <c r="A79" s="34" t="s">
        <v>33</v>
      </c>
      <c r="B79" s="35"/>
      <c r="C79" s="36"/>
      <c r="D79" s="46"/>
      <c r="E79" s="47"/>
      <c r="F79" s="37">
        <v>6</v>
      </c>
      <c r="G79" s="35"/>
      <c r="H79" s="38"/>
    </row>
    <row r="80" spans="1:8" ht="15.75">
      <c r="A80" s="34" t="s">
        <v>34</v>
      </c>
      <c r="B80" s="35"/>
      <c r="C80" s="36"/>
      <c r="D80" s="46"/>
      <c r="E80" s="47"/>
      <c r="F80" s="37">
        <v>5</v>
      </c>
      <c r="G80" s="35"/>
      <c r="H80" s="38"/>
    </row>
    <row r="81" spans="1:8" ht="15.75">
      <c r="A81" s="34" t="s">
        <v>35</v>
      </c>
      <c r="B81" s="35"/>
      <c r="C81" s="36"/>
      <c r="D81" s="46"/>
      <c r="E81" s="47"/>
      <c r="F81" s="37">
        <v>4</v>
      </c>
      <c r="G81" s="35"/>
      <c r="H81" s="38"/>
    </row>
    <row r="82" spans="1:8" ht="15.75">
      <c r="A82" s="34" t="s">
        <v>36</v>
      </c>
      <c r="B82" s="35"/>
      <c r="C82" s="36"/>
      <c r="D82" s="46"/>
      <c r="E82" s="47"/>
      <c r="F82" s="37">
        <v>5</v>
      </c>
      <c r="G82" s="35"/>
      <c r="H82" s="38"/>
    </row>
    <row r="83" spans="1:8" ht="15.75">
      <c r="A83" s="34" t="s">
        <v>41</v>
      </c>
      <c r="B83" s="35"/>
      <c r="C83" s="36"/>
      <c r="D83" s="46"/>
      <c r="E83" s="47"/>
      <c r="F83" s="37">
        <v>4</v>
      </c>
      <c r="G83" s="35"/>
      <c r="H83" s="38"/>
    </row>
    <row r="84" spans="1:8" ht="15.75">
      <c r="A84" s="34" t="s">
        <v>42</v>
      </c>
      <c r="B84" s="35"/>
      <c r="C84" s="36"/>
      <c r="D84" s="46"/>
      <c r="E84" s="47"/>
      <c r="F84" s="37">
        <v>7</v>
      </c>
      <c r="G84" s="35"/>
      <c r="H84" s="38"/>
    </row>
    <row r="85" spans="1:8" ht="15.75">
      <c r="A85" s="34" t="s">
        <v>43</v>
      </c>
      <c r="B85" s="35"/>
      <c r="C85" s="36"/>
      <c r="D85" s="46"/>
      <c r="E85" s="47"/>
      <c r="F85" s="37">
        <v>4</v>
      </c>
      <c r="G85" s="35"/>
      <c r="H85" s="38"/>
    </row>
    <row r="86" spans="1:8" ht="15.75">
      <c r="A86" s="34" t="s">
        <v>44</v>
      </c>
      <c r="B86" s="35"/>
      <c r="C86" s="36"/>
      <c r="D86" s="46"/>
      <c r="E86" s="47"/>
      <c r="F86" s="37">
        <v>2</v>
      </c>
      <c r="G86" s="35"/>
      <c r="H86" s="38"/>
    </row>
    <row r="87" spans="1:8" ht="15.75">
      <c r="A87" s="34" t="s">
        <v>45</v>
      </c>
      <c r="B87" s="35"/>
      <c r="C87" s="36"/>
      <c r="D87" s="46"/>
      <c r="E87" s="47"/>
      <c r="F87" s="37">
        <v>3</v>
      </c>
      <c r="G87" s="35"/>
      <c r="H87" s="38"/>
    </row>
    <row r="88" spans="1:8" ht="15.75">
      <c r="A88" s="34" t="s">
        <v>49</v>
      </c>
      <c r="B88" s="35"/>
      <c r="C88" s="36"/>
      <c r="D88" s="46"/>
      <c r="E88" s="47"/>
      <c r="F88" s="37">
        <v>2</v>
      </c>
      <c r="G88" s="35"/>
      <c r="H88" s="38"/>
    </row>
    <row r="89" spans="1:8" ht="13.5" thickBot="1">
      <c r="A89" s="27"/>
      <c r="B89" s="28"/>
      <c r="C89" s="28"/>
      <c r="D89" s="39" t="s">
        <v>37</v>
      </c>
      <c r="E89" s="48"/>
      <c r="F89" s="41">
        <v>112</v>
      </c>
      <c r="G89" s="42"/>
      <c r="H89" s="43"/>
    </row>
    <row r="90" spans="1:8" ht="16.5" thickTop="1">
      <c r="A90" s="22"/>
      <c r="B90" s="22"/>
      <c r="C90" s="22"/>
      <c r="D90" s="44"/>
      <c r="E90" s="44"/>
      <c r="F90" s="22"/>
      <c r="G90" s="22"/>
      <c r="H90" s="22"/>
    </row>
    <row r="91" spans="1:8" ht="16.5" thickBot="1">
      <c r="A91" s="22"/>
      <c r="B91" s="22"/>
      <c r="C91" s="22"/>
      <c r="D91" s="45"/>
      <c r="E91" s="45"/>
      <c r="F91" s="22"/>
      <c r="G91" s="22"/>
      <c r="H91" s="22"/>
    </row>
    <row r="92" spans="1:8" ht="13.5" thickTop="1">
      <c r="A92" s="19" t="s">
        <v>20</v>
      </c>
      <c r="B92" s="30" t="s">
        <v>51</v>
      </c>
      <c r="C92" s="30"/>
      <c r="D92" s="30"/>
      <c r="E92" s="30"/>
      <c r="F92" s="21"/>
      <c r="G92" s="21" t="s">
        <v>22</v>
      </c>
      <c r="H92" s="24">
        <v>38488</v>
      </c>
    </row>
    <row r="93" spans="1:8" ht="15.75">
      <c r="A93" s="25"/>
      <c r="B93" s="22"/>
      <c r="C93" s="22"/>
      <c r="D93" s="31"/>
      <c r="E93" s="31"/>
      <c r="F93" s="22"/>
      <c r="G93" s="22"/>
      <c r="H93" s="26"/>
    </row>
    <row r="94" spans="1:8" ht="15.75">
      <c r="A94" s="25" t="s">
        <v>23</v>
      </c>
      <c r="B94" s="32" t="s">
        <v>50</v>
      </c>
      <c r="C94" s="32"/>
      <c r="D94" s="31"/>
      <c r="E94" s="31"/>
      <c r="F94" s="22"/>
      <c r="G94" s="20" t="s">
        <v>24</v>
      </c>
      <c r="H94" s="26" t="s">
        <v>52</v>
      </c>
    </row>
    <row r="95" spans="1:8" ht="15.75">
      <c r="A95" s="25"/>
      <c r="B95" s="22"/>
      <c r="C95" s="22"/>
      <c r="D95" s="31"/>
      <c r="E95" s="31"/>
      <c r="F95" s="22"/>
      <c r="G95" s="22"/>
      <c r="H95" s="26"/>
    </row>
    <row r="96" spans="1:8" ht="15.75">
      <c r="A96" s="25"/>
      <c r="B96" s="22"/>
      <c r="C96" s="22"/>
      <c r="D96" s="31"/>
      <c r="E96" s="31"/>
      <c r="F96" s="22"/>
      <c r="G96" s="22"/>
      <c r="H96" s="26"/>
    </row>
    <row r="97" spans="1:8" ht="15.75">
      <c r="A97" s="34" t="s">
        <v>26</v>
      </c>
      <c r="B97" s="35"/>
      <c r="C97" s="36"/>
      <c r="D97" s="46"/>
      <c r="E97" s="47"/>
      <c r="F97" s="37" t="s">
        <v>27</v>
      </c>
      <c r="G97" s="35"/>
      <c r="H97" s="38"/>
    </row>
    <row r="98" spans="1:8" ht="15.75">
      <c r="A98" s="34" t="s">
        <v>28</v>
      </c>
      <c r="B98" s="35"/>
      <c r="C98" s="36"/>
      <c r="D98" s="46"/>
      <c r="E98" s="47"/>
      <c r="F98" s="37">
        <v>5</v>
      </c>
      <c r="G98" s="35"/>
      <c r="H98" s="38"/>
    </row>
    <row r="99" spans="1:8" ht="15.75">
      <c r="A99" s="34" t="s">
        <v>29</v>
      </c>
      <c r="B99" s="35"/>
      <c r="C99" s="36"/>
      <c r="D99" s="46"/>
      <c r="E99" s="47"/>
      <c r="F99" s="37">
        <v>14</v>
      </c>
      <c r="G99" s="35"/>
      <c r="H99" s="38"/>
    </row>
    <row r="100" spans="1:8" ht="15.75">
      <c r="A100" s="34" t="s">
        <v>30</v>
      </c>
      <c r="B100" s="35"/>
      <c r="C100" s="36"/>
      <c r="D100" s="46"/>
      <c r="E100" s="47"/>
      <c r="F100" s="37">
        <v>18</v>
      </c>
      <c r="G100" s="35"/>
      <c r="H100" s="38"/>
    </row>
    <row r="101" spans="1:8" ht="15.75">
      <c r="A101" s="34" t="s">
        <v>31</v>
      </c>
      <c r="B101" s="35"/>
      <c r="C101" s="36"/>
      <c r="D101" s="46"/>
      <c r="E101" s="47"/>
      <c r="F101" s="37">
        <v>23</v>
      </c>
      <c r="G101" s="35"/>
      <c r="H101" s="38"/>
    </row>
    <row r="102" spans="1:8" ht="15.75">
      <c r="A102" s="34" t="s">
        <v>32</v>
      </c>
      <c r="B102" s="35"/>
      <c r="C102" s="36"/>
      <c r="D102" s="46"/>
      <c r="E102" s="47"/>
      <c r="F102" s="37">
        <v>7</v>
      </c>
      <c r="G102" s="35"/>
      <c r="H102" s="38"/>
    </row>
    <row r="103" spans="1:8" ht="15.75">
      <c r="A103" s="34" t="s">
        <v>33</v>
      </c>
      <c r="B103" s="35"/>
      <c r="C103" s="36"/>
      <c r="D103" s="46"/>
      <c r="E103" s="47"/>
      <c r="F103" s="37">
        <v>5</v>
      </c>
      <c r="G103" s="35"/>
      <c r="H103" s="38"/>
    </row>
    <row r="104" spans="1:8" ht="15.75">
      <c r="A104" s="34" t="s">
        <v>34</v>
      </c>
      <c r="B104" s="35"/>
      <c r="C104" s="36"/>
      <c r="D104" s="46"/>
      <c r="E104" s="47"/>
      <c r="F104" s="37">
        <v>3</v>
      </c>
      <c r="G104" s="35"/>
      <c r="H104" s="38"/>
    </row>
    <row r="105" spans="1:8" ht="15.75">
      <c r="A105" s="34" t="s">
        <v>35</v>
      </c>
      <c r="B105" s="35"/>
      <c r="C105" s="36"/>
      <c r="D105" s="46"/>
      <c r="E105" s="47"/>
      <c r="F105" s="37">
        <v>2</v>
      </c>
      <c r="G105" s="35"/>
      <c r="H105" s="38"/>
    </row>
    <row r="106" spans="1:8" ht="13.5" thickBot="1">
      <c r="A106" s="27"/>
      <c r="B106" s="28"/>
      <c r="C106" s="28"/>
      <c r="D106" s="39" t="s">
        <v>37</v>
      </c>
      <c r="E106" s="48"/>
      <c r="F106" s="41">
        <v>77</v>
      </c>
      <c r="G106" s="42"/>
      <c r="H106" s="43"/>
    </row>
    <row r="107" spans="1:8" ht="13.5" thickTop="1">
      <c r="A107" s="29"/>
      <c r="B107" s="29"/>
      <c r="C107" s="29"/>
      <c r="D107" s="29"/>
      <c r="E107" s="29"/>
      <c r="F107" s="29"/>
      <c r="G107" s="29"/>
      <c r="H107" s="29"/>
    </row>
    <row r="108" ht="16.5" thickBot="1">
      <c r="A108" s="50"/>
    </row>
    <row r="109" spans="1:7" ht="13.5" thickTop="1">
      <c r="A109" s="19" t="s">
        <v>20</v>
      </c>
      <c r="B109" s="30" t="s">
        <v>51</v>
      </c>
      <c r="C109" s="30"/>
      <c r="D109" s="30"/>
      <c r="E109" s="21"/>
      <c r="F109" s="21" t="s">
        <v>22</v>
      </c>
      <c r="G109" s="24">
        <v>38489</v>
      </c>
    </row>
    <row r="110" spans="1:7" ht="15.75">
      <c r="A110" s="25"/>
      <c r="B110" s="22"/>
      <c r="C110" s="22"/>
      <c r="D110" s="22"/>
      <c r="E110" s="22"/>
      <c r="F110" s="22"/>
      <c r="G110" s="26"/>
    </row>
    <row r="111" spans="1:7" ht="15.75">
      <c r="A111" s="25" t="s">
        <v>23</v>
      </c>
      <c r="B111" s="32" t="s">
        <v>53</v>
      </c>
      <c r="C111" s="32"/>
      <c r="D111" s="22"/>
      <c r="E111" s="22"/>
      <c r="F111" s="20" t="s">
        <v>24</v>
      </c>
      <c r="G111" s="26" t="s">
        <v>52</v>
      </c>
    </row>
    <row r="112" spans="1:7" ht="15.75">
      <c r="A112" s="25"/>
      <c r="B112" s="22"/>
      <c r="C112" s="22"/>
      <c r="D112" s="22"/>
      <c r="E112" s="22"/>
      <c r="F112" s="22"/>
      <c r="G112" s="26"/>
    </row>
    <row r="113" spans="1:7" ht="15.75">
      <c r="A113" s="25"/>
      <c r="B113" s="22"/>
      <c r="C113" s="22"/>
      <c r="D113" s="22"/>
      <c r="E113" s="22"/>
      <c r="F113" s="22"/>
      <c r="G113" s="26"/>
    </row>
    <row r="114" spans="1:7" ht="15.75">
      <c r="A114" s="34" t="s">
        <v>26</v>
      </c>
      <c r="B114" s="35"/>
      <c r="C114" s="36"/>
      <c r="D114" s="22"/>
      <c r="E114" s="37" t="s">
        <v>27</v>
      </c>
      <c r="F114" s="35"/>
      <c r="G114" s="38"/>
    </row>
    <row r="115" spans="1:7" ht="15.75">
      <c r="A115" s="34" t="s">
        <v>28</v>
      </c>
      <c r="B115" s="35"/>
      <c r="C115" s="36"/>
      <c r="D115" s="22"/>
      <c r="E115" s="37">
        <v>3</v>
      </c>
      <c r="F115" s="35"/>
      <c r="G115" s="38"/>
    </row>
    <row r="116" spans="1:7" ht="15.75">
      <c r="A116" s="34" t="s">
        <v>29</v>
      </c>
      <c r="B116" s="35"/>
      <c r="C116" s="36"/>
      <c r="D116" s="22"/>
      <c r="E116" s="37">
        <v>14</v>
      </c>
      <c r="F116" s="35"/>
      <c r="G116" s="38"/>
    </row>
    <row r="117" spans="1:7" ht="15.75">
      <c r="A117" s="34" t="s">
        <v>30</v>
      </c>
      <c r="B117" s="35"/>
      <c r="C117" s="36"/>
      <c r="D117" s="22"/>
      <c r="E117" s="37">
        <v>16</v>
      </c>
      <c r="F117" s="35"/>
      <c r="G117" s="38"/>
    </row>
    <row r="118" spans="1:7" ht="15.75">
      <c r="A118" s="34" t="s">
        <v>31</v>
      </c>
      <c r="B118" s="35"/>
      <c r="C118" s="36"/>
      <c r="D118" s="22"/>
      <c r="E118" s="37">
        <v>12</v>
      </c>
      <c r="F118" s="35"/>
      <c r="G118" s="38"/>
    </row>
    <row r="119" spans="1:7" ht="15.75">
      <c r="A119" s="34" t="s">
        <v>32</v>
      </c>
      <c r="B119" s="35"/>
      <c r="C119" s="36"/>
      <c r="D119" s="22"/>
      <c r="E119" s="37">
        <v>9</v>
      </c>
      <c r="F119" s="35"/>
      <c r="G119" s="38"/>
    </row>
    <row r="120" spans="1:7" ht="15.75">
      <c r="A120" s="34" t="s">
        <v>33</v>
      </c>
      <c r="B120" s="35"/>
      <c r="C120" s="36"/>
      <c r="D120" s="22"/>
      <c r="E120" s="37">
        <v>4</v>
      </c>
      <c r="F120" s="35"/>
      <c r="G120" s="38"/>
    </row>
    <row r="121" spans="1:7" ht="15.75">
      <c r="A121" s="34" t="s">
        <v>34</v>
      </c>
      <c r="B121" s="35"/>
      <c r="C121" s="36"/>
      <c r="D121" s="22"/>
      <c r="E121" s="37">
        <v>2</v>
      </c>
      <c r="F121" s="35"/>
      <c r="G121" s="38"/>
    </row>
    <row r="122" spans="1:7" ht="16.5" thickBot="1">
      <c r="A122" s="34" t="s">
        <v>35</v>
      </c>
      <c r="B122" s="35"/>
      <c r="C122" s="36"/>
      <c r="D122" s="22"/>
      <c r="E122" s="51">
        <v>1</v>
      </c>
      <c r="F122" s="42"/>
      <c r="G122" s="43"/>
    </row>
    <row r="123" spans="1:7" ht="14.25" thickBot="1" thickTop="1">
      <c r="A123" s="27"/>
      <c r="B123" s="28"/>
      <c r="C123" s="28"/>
      <c r="D123" s="28" t="s">
        <v>37</v>
      </c>
      <c r="E123" s="52">
        <v>61</v>
      </c>
      <c r="F123" s="53"/>
      <c r="G123" s="54"/>
    </row>
    <row r="124" ht="16.5" thickTop="1">
      <c r="A124" s="50"/>
    </row>
    <row r="125" ht="15.75">
      <c r="A125" s="50"/>
    </row>
    <row r="126" ht="15.75">
      <c r="A126" s="50"/>
    </row>
    <row r="127" ht="15.75">
      <c r="A127" s="50"/>
    </row>
    <row r="128" ht="15.75">
      <c r="A128" s="50"/>
    </row>
    <row r="129" ht="15.75">
      <c r="A129" s="50"/>
    </row>
    <row r="130" ht="15.75">
      <c r="A130" s="50"/>
    </row>
    <row r="131" ht="15.75">
      <c r="A131" s="50"/>
    </row>
    <row r="132" ht="15.75">
      <c r="A132" s="50"/>
    </row>
    <row r="133" ht="15.75">
      <c r="A133" s="50"/>
    </row>
    <row r="134" ht="15.75">
      <c r="A134" s="50"/>
    </row>
    <row r="135" ht="15.75">
      <c r="A135" s="50"/>
    </row>
    <row r="136" ht="16.5" thickBot="1">
      <c r="A136" s="50"/>
    </row>
    <row r="137" spans="1:7" ht="13.5" thickTop="1">
      <c r="A137" s="19" t="s">
        <v>20</v>
      </c>
      <c r="B137" s="30" t="s">
        <v>54</v>
      </c>
      <c r="C137" s="30"/>
      <c r="D137" s="30"/>
      <c r="E137" s="21"/>
      <c r="F137" s="21" t="s">
        <v>22</v>
      </c>
      <c r="G137" s="24">
        <v>38490</v>
      </c>
    </row>
    <row r="138" spans="1:7" ht="15.75">
      <c r="A138" s="25"/>
      <c r="B138" s="22"/>
      <c r="C138" s="22"/>
      <c r="D138" s="22"/>
      <c r="E138" s="22"/>
      <c r="F138" s="22"/>
      <c r="G138" s="26"/>
    </row>
    <row r="139" spans="1:7" ht="15.75">
      <c r="A139" s="25" t="s">
        <v>23</v>
      </c>
      <c r="B139" s="32" t="s">
        <v>47</v>
      </c>
      <c r="C139" s="32"/>
      <c r="D139" s="22"/>
      <c r="E139" s="22"/>
      <c r="F139" s="20" t="s">
        <v>24</v>
      </c>
      <c r="G139" s="26" t="s">
        <v>55</v>
      </c>
    </row>
    <row r="140" spans="1:7" ht="15.75">
      <c r="A140" s="25"/>
      <c r="B140" s="22"/>
      <c r="C140" s="22"/>
      <c r="D140" s="22"/>
      <c r="E140" s="22"/>
      <c r="F140" s="22"/>
      <c r="G140" s="26"/>
    </row>
    <row r="141" spans="1:7" ht="16.5" thickBot="1">
      <c r="A141" s="25"/>
      <c r="B141" s="22"/>
      <c r="C141" s="22"/>
      <c r="D141" s="22"/>
      <c r="E141" s="22"/>
      <c r="F141" s="22"/>
      <c r="G141" s="26"/>
    </row>
    <row r="142" spans="1:7" ht="16.5" thickBot="1">
      <c r="A142" s="55" t="s">
        <v>26</v>
      </c>
      <c r="B142" s="56"/>
      <c r="C142" s="57"/>
      <c r="D142" s="22"/>
      <c r="E142" s="58" t="s">
        <v>27</v>
      </c>
      <c r="F142" s="56"/>
      <c r="G142" s="59"/>
    </row>
    <row r="143" spans="1:7" ht="16.5" thickBot="1">
      <c r="A143" s="55" t="s">
        <v>56</v>
      </c>
      <c r="B143" s="56"/>
      <c r="C143" s="57"/>
      <c r="D143" s="22"/>
      <c r="E143" s="58">
        <v>3</v>
      </c>
      <c r="F143" s="56"/>
      <c r="G143" s="59"/>
    </row>
    <row r="144" spans="1:7" ht="16.5" thickBot="1">
      <c r="A144" s="55" t="s">
        <v>57</v>
      </c>
      <c r="B144" s="56"/>
      <c r="C144" s="57"/>
      <c r="D144" s="22"/>
      <c r="E144" s="58">
        <v>22</v>
      </c>
      <c r="F144" s="56"/>
      <c r="G144" s="59"/>
    </row>
    <row r="145" spans="1:7" ht="16.5" thickBot="1">
      <c r="A145" s="55" t="s">
        <v>58</v>
      </c>
      <c r="B145" s="56"/>
      <c r="C145" s="57"/>
      <c r="D145" s="22"/>
      <c r="E145" s="58">
        <v>36</v>
      </c>
      <c r="F145" s="56"/>
      <c r="G145" s="59"/>
    </row>
    <row r="146" spans="1:7" ht="16.5" thickBot="1">
      <c r="A146" s="55" t="s">
        <v>59</v>
      </c>
      <c r="B146" s="56"/>
      <c r="C146" s="57"/>
      <c r="D146" s="22"/>
      <c r="E146" s="58">
        <v>32</v>
      </c>
      <c r="F146" s="56"/>
      <c r="G146" s="59"/>
    </row>
    <row r="147" spans="1:7" ht="16.5" thickBot="1">
      <c r="A147" s="55" t="s">
        <v>60</v>
      </c>
      <c r="B147" s="56"/>
      <c r="C147" s="57"/>
      <c r="D147" s="22"/>
      <c r="E147" s="58">
        <v>19</v>
      </c>
      <c r="F147" s="56"/>
      <c r="G147" s="59"/>
    </row>
    <row r="148" spans="1:7" ht="16.5" thickBot="1">
      <c r="A148" s="55" t="s">
        <v>61</v>
      </c>
      <c r="B148" s="56"/>
      <c r="C148" s="57"/>
      <c r="D148" s="22"/>
      <c r="E148" s="58">
        <v>12</v>
      </c>
      <c r="F148" s="56"/>
      <c r="G148" s="59"/>
    </row>
    <row r="149" spans="1:7" ht="16.5" thickBot="1">
      <c r="A149" s="55" t="s">
        <v>62</v>
      </c>
      <c r="B149" s="56"/>
      <c r="C149" s="57"/>
      <c r="D149" s="22"/>
      <c r="E149" s="58">
        <v>9</v>
      </c>
      <c r="F149" s="56"/>
      <c r="G149" s="59"/>
    </row>
    <row r="150" spans="1:7" ht="16.5" thickBot="1">
      <c r="A150" s="55" t="s">
        <v>63</v>
      </c>
      <c r="B150" s="56"/>
      <c r="C150" s="57"/>
      <c r="D150" s="22"/>
      <c r="E150" s="58">
        <v>6</v>
      </c>
      <c r="F150" s="56"/>
      <c r="G150" s="59"/>
    </row>
    <row r="151" spans="1:7" ht="16.5" thickBot="1">
      <c r="A151" s="55" t="s">
        <v>64</v>
      </c>
      <c r="B151" s="56"/>
      <c r="C151" s="57"/>
      <c r="D151" s="22"/>
      <c r="E151" s="58">
        <v>7</v>
      </c>
      <c r="F151" s="56"/>
      <c r="G151" s="59"/>
    </row>
    <row r="152" spans="1:7" ht="16.5" thickBot="1">
      <c r="A152" s="55" t="s">
        <v>65</v>
      </c>
      <c r="B152" s="56"/>
      <c r="C152" s="57"/>
      <c r="D152" s="22"/>
      <c r="E152" s="58">
        <v>4</v>
      </c>
      <c r="F152" s="56"/>
      <c r="G152" s="59"/>
    </row>
    <row r="153" spans="1:7" ht="16.5" thickBot="1">
      <c r="A153" s="55" t="s">
        <v>66</v>
      </c>
      <c r="B153" s="56"/>
      <c r="C153" s="57"/>
      <c r="D153" s="22"/>
      <c r="E153" s="58">
        <v>5</v>
      </c>
      <c r="F153" s="56"/>
      <c r="G153" s="59"/>
    </row>
    <row r="154" spans="1:7" ht="16.5" thickBot="1">
      <c r="A154" s="55" t="s">
        <v>67</v>
      </c>
      <c r="B154" s="56"/>
      <c r="C154" s="57"/>
      <c r="D154" s="22"/>
      <c r="E154" s="60">
        <v>3</v>
      </c>
      <c r="F154" s="61"/>
      <c r="G154" s="62"/>
    </row>
    <row r="155" spans="1:7" ht="14.25" thickBot="1" thickTop="1">
      <c r="A155" s="27"/>
      <c r="B155" s="28"/>
      <c r="C155" s="28"/>
      <c r="D155" s="28" t="s">
        <v>37</v>
      </c>
      <c r="E155" s="52">
        <v>158</v>
      </c>
      <c r="F155" s="53"/>
      <c r="G155" s="54"/>
    </row>
    <row r="156" ht="17.25" thickBot="1" thickTop="1">
      <c r="A156" s="50"/>
    </row>
    <row r="157" spans="1:7" ht="13.5" thickTop="1">
      <c r="A157" s="19" t="s">
        <v>20</v>
      </c>
      <c r="B157" s="30" t="s">
        <v>54</v>
      </c>
      <c r="C157" s="30"/>
      <c r="D157" s="30"/>
      <c r="E157" s="21"/>
      <c r="F157" s="21" t="s">
        <v>22</v>
      </c>
      <c r="G157" s="24">
        <v>38491</v>
      </c>
    </row>
    <row r="158" spans="1:7" ht="15.75">
      <c r="A158" s="25"/>
      <c r="B158" s="22"/>
      <c r="C158" s="22"/>
      <c r="D158" s="22"/>
      <c r="E158" s="22"/>
      <c r="F158" s="22"/>
      <c r="G158" s="26"/>
    </row>
    <row r="159" spans="1:7" ht="15.75">
      <c r="A159" s="25" t="s">
        <v>23</v>
      </c>
      <c r="B159" s="32" t="s">
        <v>68</v>
      </c>
      <c r="C159" s="32"/>
      <c r="D159" s="22"/>
      <c r="E159" s="22"/>
      <c r="F159" s="20" t="s">
        <v>24</v>
      </c>
      <c r="G159" s="26" t="s">
        <v>55</v>
      </c>
    </row>
    <row r="160" spans="1:7" ht="15.75">
      <c r="A160" s="25"/>
      <c r="B160" s="22"/>
      <c r="C160" s="22"/>
      <c r="D160" s="22"/>
      <c r="E160" s="22"/>
      <c r="F160" s="22"/>
      <c r="G160" s="26"/>
    </row>
    <row r="161" spans="1:7" ht="16.5" thickBot="1">
      <c r="A161" s="25"/>
      <c r="B161" s="22"/>
      <c r="C161" s="22"/>
      <c r="D161" s="22"/>
      <c r="E161" s="22"/>
      <c r="F161" s="22"/>
      <c r="G161" s="26"/>
    </row>
    <row r="162" spans="1:7" ht="16.5" thickBot="1">
      <c r="A162" s="55" t="s">
        <v>26</v>
      </c>
      <c r="B162" s="56"/>
      <c r="C162" s="57"/>
      <c r="D162" s="22"/>
      <c r="E162" s="58" t="s">
        <v>27</v>
      </c>
      <c r="F162" s="56"/>
      <c r="G162" s="59"/>
    </row>
    <row r="163" spans="1:7" ht="16.5" thickBot="1">
      <c r="A163" s="55" t="s">
        <v>56</v>
      </c>
      <c r="B163" s="56"/>
      <c r="C163" s="57"/>
      <c r="D163" s="22"/>
      <c r="E163" s="58">
        <v>1</v>
      </c>
      <c r="F163" s="56"/>
      <c r="G163" s="59"/>
    </row>
    <row r="164" spans="1:7" ht="16.5" thickBot="1">
      <c r="A164" s="55" t="s">
        <v>57</v>
      </c>
      <c r="B164" s="56"/>
      <c r="C164" s="57"/>
      <c r="D164" s="22"/>
      <c r="E164" s="58">
        <v>31</v>
      </c>
      <c r="F164" s="56"/>
      <c r="G164" s="59"/>
    </row>
    <row r="165" spans="1:7" ht="16.5" thickBot="1">
      <c r="A165" s="55" t="s">
        <v>58</v>
      </c>
      <c r="B165" s="56"/>
      <c r="C165" s="57"/>
      <c r="D165" s="22"/>
      <c r="E165" s="58">
        <v>42</v>
      </c>
      <c r="F165" s="56"/>
      <c r="G165" s="59"/>
    </row>
    <row r="166" spans="1:7" ht="16.5" thickBot="1">
      <c r="A166" s="55" t="s">
        <v>59</v>
      </c>
      <c r="B166" s="56"/>
      <c r="C166" s="57"/>
      <c r="D166" s="22"/>
      <c r="E166" s="58">
        <v>30</v>
      </c>
      <c r="F166" s="56"/>
      <c r="G166" s="59"/>
    </row>
    <row r="167" spans="1:7" ht="16.5" thickBot="1">
      <c r="A167" s="55" t="s">
        <v>60</v>
      </c>
      <c r="B167" s="56"/>
      <c r="C167" s="57"/>
      <c r="D167" s="22"/>
      <c r="E167" s="58">
        <v>25</v>
      </c>
      <c r="F167" s="56"/>
      <c r="G167" s="59"/>
    </row>
    <row r="168" spans="1:7" ht="16.5" thickBot="1">
      <c r="A168" s="55" t="s">
        <v>61</v>
      </c>
      <c r="B168" s="56"/>
      <c r="C168" s="57"/>
      <c r="D168" s="22"/>
      <c r="E168" s="58">
        <v>15</v>
      </c>
      <c r="F168" s="56"/>
      <c r="G168" s="59"/>
    </row>
    <row r="169" spans="1:7" ht="16.5" thickBot="1">
      <c r="A169" s="55" t="s">
        <v>62</v>
      </c>
      <c r="B169" s="56"/>
      <c r="C169" s="57"/>
      <c r="D169" s="22"/>
      <c r="E169" s="58">
        <v>7</v>
      </c>
      <c r="F169" s="56"/>
      <c r="G169" s="59"/>
    </row>
    <row r="170" spans="1:7" ht="16.5" thickBot="1">
      <c r="A170" s="55" t="s">
        <v>63</v>
      </c>
      <c r="B170" s="56"/>
      <c r="C170" s="57"/>
      <c r="D170" s="22"/>
      <c r="E170" s="58">
        <v>3</v>
      </c>
      <c r="F170" s="56"/>
      <c r="G170" s="59"/>
    </row>
    <row r="171" spans="1:7" ht="16.5" thickBot="1">
      <c r="A171" s="55" t="s">
        <v>64</v>
      </c>
      <c r="B171" s="56"/>
      <c r="C171" s="57"/>
      <c r="D171" s="22"/>
      <c r="E171" s="58">
        <v>10</v>
      </c>
      <c r="F171" s="56"/>
      <c r="G171" s="59"/>
    </row>
    <row r="172" spans="1:7" ht="16.5" thickBot="1">
      <c r="A172" s="55" t="s">
        <v>65</v>
      </c>
      <c r="B172" s="56"/>
      <c r="C172" s="57"/>
      <c r="D172" s="22"/>
      <c r="E172" s="58">
        <v>6</v>
      </c>
      <c r="F172" s="56"/>
      <c r="G172" s="59"/>
    </row>
    <row r="173" spans="1:7" ht="16.5" thickBot="1">
      <c r="A173" s="55" t="s">
        <v>66</v>
      </c>
      <c r="B173" s="56"/>
      <c r="C173" s="57"/>
      <c r="D173" s="22"/>
      <c r="E173" s="58">
        <v>3</v>
      </c>
      <c r="F173" s="56"/>
      <c r="G173" s="59"/>
    </row>
    <row r="174" spans="1:7" ht="16.5" thickBot="1">
      <c r="A174" s="55" t="s">
        <v>67</v>
      </c>
      <c r="B174" s="56"/>
      <c r="C174" s="57"/>
      <c r="D174" s="22"/>
      <c r="E174" s="60">
        <v>2</v>
      </c>
      <c r="F174" s="61"/>
      <c r="G174" s="62"/>
    </row>
    <row r="175" spans="1:7" ht="14.25" thickBot="1" thickTop="1">
      <c r="A175" s="27"/>
      <c r="B175" s="28"/>
      <c r="C175" s="28"/>
      <c r="D175" s="28" t="s">
        <v>37</v>
      </c>
      <c r="E175" s="52">
        <v>175</v>
      </c>
      <c r="F175" s="53"/>
      <c r="G175" s="54"/>
    </row>
    <row r="176" ht="16.5" thickTop="1">
      <c r="A176" s="50"/>
    </row>
    <row r="177" ht="15.75">
      <c r="A177" s="22"/>
    </row>
    <row r="178" ht="15.75">
      <c r="A178" s="22"/>
    </row>
    <row r="179" ht="15.75">
      <c r="A179" s="22"/>
    </row>
    <row r="180" ht="15.75">
      <c r="A180" s="22"/>
    </row>
    <row r="181" ht="16.5" thickBot="1">
      <c r="A181" s="22"/>
    </row>
    <row r="182" spans="1:7" ht="13.5" thickTop="1">
      <c r="A182" s="19" t="s">
        <v>20</v>
      </c>
      <c r="B182" s="30" t="s">
        <v>69</v>
      </c>
      <c r="C182" s="30"/>
      <c r="D182" s="30"/>
      <c r="E182" s="21"/>
      <c r="F182" s="21" t="s">
        <v>22</v>
      </c>
      <c r="G182" s="24">
        <v>38495</v>
      </c>
    </row>
    <row r="183" spans="1:7" ht="15.75">
      <c r="A183" s="25"/>
      <c r="B183" s="22"/>
      <c r="C183" s="22"/>
      <c r="D183" s="22"/>
      <c r="E183" s="22"/>
      <c r="F183" s="22"/>
      <c r="G183" s="26"/>
    </row>
    <row r="184" spans="1:7" ht="15.75">
      <c r="A184" s="25" t="s">
        <v>23</v>
      </c>
      <c r="B184" s="32" t="s">
        <v>70</v>
      </c>
      <c r="C184" s="32"/>
      <c r="D184" s="22"/>
      <c r="E184" s="22"/>
      <c r="F184" s="20" t="s">
        <v>24</v>
      </c>
      <c r="G184" s="26" t="s">
        <v>48</v>
      </c>
    </row>
    <row r="185" spans="1:7" ht="15.75">
      <c r="A185" s="25"/>
      <c r="B185" s="22"/>
      <c r="C185" s="22"/>
      <c r="D185" s="22"/>
      <c r="E185" s="22"/>
      <c r="F185" s="22"/>
      <c r="G185" s="26"/>
    </row>
    <row r="186" spans="1:7" ht="16.5" thickBot="1">
      <c r="A186" s="25"/>
      <c r="B186" s="22"/>
      <c r="C186" s="22"/>
      <c r="D186" s="22"/>
      <c r="E186" s="22"/>
      <c r="F186" s="22"/>
      <c r="G186" s="26"/>
    </row>
    <row r="187" spans="1:7" ht="16.5" thickBot="1">
      <c r="A187" s="55" t="s">
        <v>26</v>
      </c>
      <c r="B187" s="56"/>
      <c r="C187" s="57"/>
      <c r="D187" s="22"/>
      <c r="E187" s="58" t="s">
        <v>27</v>
      </c>
      <c r="F187" s="56"/>
      <c r="G187" s="59"/>
    </row>
    <row r="188" spans="1:7" ht="16.5" thickBot="1">
      <c r="A188" s="55" t="s">
        <v>28</v>
      </c>
      <c r="B188" s="56"/>
      <c r="C188" s="57"/>
      <c r="D188" s="22"/>
      <c r="E188" s="58">
        <v>8</v>
      </c>
      <c r="F188" s="56"/>
      <c r="G188" s="59"/>
    </row>
    <row r="189" spans="1:7" ht="16.5" thickBot="1">
      <c r="A189" s="55" t="s">
        <v>29</v>
      </c>
      <c r="B189" s="56"/>
      <c r="C189" s="57"/>
      <c r="D189" s="22"/>
      <c r="E189" s="58">
        <v>36</v>
      </c>
      <c r="F189" s="56"/>
      <c r="G189" s="59"/>
    </row>
    <row r="190" spans="1:7" ht="16.5" thickBot="1">
      <c r="A190" s="55" t="s">
        <v>30</v>
      </c>
      <c r="B190" s="56"/>
      <c r="C190" s="57"/>
      <c r="D190" s="22"/>
      <c r="E190" s="58">
        <v>49</v>
      </c>
      <c r="F190" s="56"/>
      <c r="G190" s="59"/>
    </row>
    <row r="191" spans="1:7" ht="16.5" thickBot="1">
      <c r="A191" s="55" t="s">
        <v>31</v>
      </c>
      <c r="B191" s="56"/>
      <c r="C191" s="57"/>
      <c r="D191" s="22"/>
      <c r="E191" s="58">
        <v>60</v>
      </c>
      <c r="F191" s="56"/>
      <c r="G191" s="59"/>
    </row>
    <row r="192" spans="1:7" ht="16.5" thickBot="1">
      <c r="A192" s="55" t="s">
        <v>32</v>
      </c>
      <c r="B192" s="56"/>
      <c r="C192" s="57"/>
      <c r="D192" s="22"/>
      <c r="E192" s="58">
        <v>33</v>
      </c>
      <c r="F192" s="56"/>
      <c r="G192" s="59"/>
    </row>
    <row r="193" spans="1:7" ht="16.5" thickBot="1">
      <c r="A193" s="55" t="s">
        <v>33</v>
      </c>
      <c r="B193" s="56"/>
      <c r="C193" s="57"/>
      <c r="D193" s="22"/>
      <c r="E193" s="58">
        <v>22</v>
      </c>
      <c r="F193" s="56"/>
      <c r="G193" s="59"/>
    </row>
    <row r="194" spans="1:7" ht="16.5" thickBot="1">
      <c r="A194" s="55" t="s">
        <v>34</v>
      </c>
      <c r="B194" s="56"/>
      <c r="C194" s="57"/>
      <c r="D194" s="22"/>
      <c r="E194" s="58">
        <v>13</v>
      </c>
      <c r="F194" s="56"/>
      <c r="G194" s="59"/>
    </row>
    <row r="195" spans="1:7" ht="16.5" thickBot="1">
      <c r="A195" s="55" t="s">
        <v>35</v>
      </c>
      <c r="B195" s="56"/>
      <c r="C195" s="57"/>
      <c r="D195" s="22"/>
      <c r="E195" s="58">
        <v>15</v>
      </c>
      <c r="F195" s="56"/>
      <c r="G195" s="59"/>
    </row>
    <row r="196" spans="1:7" ht="16.5" thickBot="1">
      <c r="A196" s="55" t="s">
        <v>36</v>
      </c>
      <c r="B196" s="56"/>
      <c r="C196" s="57"/>
      <c r="D196" s="22"/>
      <c r="E196" s="58">
        <v>10</v>
      </c>
      <c r="F196" s="56"/>
      <c r="G196" s="59"/>
    </row>
    <row r="197" spans="1:7" ht="16.5" thickBot="1">
      <c r="A197" s="55" t="s">
        <v>41</v>
      </c>
      <c r="B197" s="56"/>
      <c r="C197" s="57"/>
      <c r="D197" s="22"/>
      <c r="E197" s="58">
        <v>14</v>
      </c>
      <c r="F197" s="56"/>
      <c r="G197" s="59"/>
    </row>
    <row r="198" spans="1:7" ht="16.5" thickBot="1">
      <c r="A198" s="55" t="s">
        <v>42</v>
      </c>
      <c r="B198" s="56"/>
      <c r="C198" s="57"/>
      <c r="D198" s="22"/>
      <c r="E198" s="58">
        <v>12</v>
      </c>
      <c r="F198" s="56"/>
      <c r="G198" s="59"/>
    </row>
    <row r="199" spans="1:7" ht="16.5" thickBot="1">
      <c r="A199" s="55" t="s">
        <v>43</v>
      </c>
      <c r="B199" s="56"/>
      <c r="C199" s="57"/>
      <c r="D199" s="22"/>
      <c r="E199" s="58">
        <v>9</v>
      </c>
      <c r="F199" s="56"/>
      <c r="G199" s="59"/>
    </row>
    <row r="200" spans="1:7" ht="16.5" thickBot="1">
      <c r="A200" s="55" t="s">
        <v>44</v>
      </c>
      <c r="B200" s="56"/>
      <c r="C200" s="57"/>
      <c r="D200" s="22"/>
      <c r="E200" s="58">
        <v>5</v>
      </c>
      <c r="F200" s="56"/>
      <c r="G200" s="59"/>
    </row>
    <row r="201" spans="1:7" ht="16.5" thickBot="1">
      <c r="A201" s="55" t="s">
        <v>45</v>
      </c>
      <c r="B201" s="56"/>
      <c r="C201" s="57"/>
      <c r="D201" s="22"/>
      <c r="E201" s="58">
        <v>5</v>
      </c>
      <c r="F201" s="56"/>
      <c r="G201" s="59"/>
    </row>
    <row r="202" spans="1:7" ht="16.5" thickBot="1">
      <c r="A202" s="55" t="s">
        <v>49</v>
      </c>
      <c r="B202" s="56"/>
      <c r="C202" s="57"/>
      <c r="D202" s="22"/>
      <c r="E202" s="60">
        <v>2</v>
      </c>
      <c r="F202" s="61"/>
      <c r="G202" s="62"/>
    </row>
    <row r="203" spans="1:7" ht="14.25" thickBot="1" thickTop="1">
      <c r="A203" s="27"/>
      <c r="B203" s="28"/>
      <c r="C203" s="28"/>
      <c r="D203" s="28" t="s">
        <v>37</v>
      </c>
      <c r="E203" s="52">
        <v>293</v>
      </c>
      <c r="F203" s="53"/>
      <c r="G203" s="54"/>
    </row>
    <row r="204" ht="13.5" thickTop="1"/>
  </sheetData>
  <mergeCells count="336">
    <mergeCell ref="A202:C202"/>
    <mergeCell ref="E202:G202"/>
    <mergeCell ref="E203:G203"/>
    <mergeCell ref="A200:C200"/>
    <mergeCell ref="E200:G200"/>
    <mergeCell ref="A201:C201"/>
    <mergeCell ref="E201:G201"/>
    <mergeCell ref="A198:C198"/>
    <mergeCell ref="E198:G198"/>
    <mergeCell ref="A199:C199"/>
    <mergeCell ref="E199:G199"/>
    <mergeCell ref="A196:C196"/>
    <mergeCell ref="E196:G196"/>
    <mergeCell ref="A197:C197"/>
    <mergeCell ref="E197:G197"/>
    <mergeCell ref="A194:C194"/>
    <mergeCell ref="E194:G194"/>
    <mergeCell ref="A195:C195"/>
    <mergeCell ref="E195:G195"/>
    <mergeCell ref="A192:C192"/>
    <mergeCell ref="E192:G192"/>
    <mergeCell ref="A193:C193"/>
    <mergeCell ref="E193:G193"/>
    <mergeCell ref="A190:C190"/>
    <mergeCell ref="E190:G190"/>
    <mergeCell ref="A191:C191"/>
    <mergeCell ref="E191:G191"/>
    <mergeCell ref="A188:C188"/>
    <mergeCell ref="E188:G188"/>
    <mergeCell ref="A189:C189"/>
    <mergeCell ref="E189:G189"/>
    <mergeCell ref="E175:G175"/>
    <mergeCell ref="B182:D182"/>
    <mergeCell ref="B184:C184"/>
    <mergeCell ref="A187:C187"/>
    <mergeCell ref="E187:G187"/>
    <mergeCell ref="A173:C173"/>
    <mergeCell ref="E173:G173"/>
    <mergeCell ref="A174:C174"/>
    <mergeCell ref="E174:G174"/>
    <mergeCell ref="A171:C171"/>
    <mergeCell ref="E171:G171"/>
    <mergeCell ref="A172:C172"/>
    <mergeCell ref="E172:G172"/>
    <mergeCell ref="A169:C169"/>
    <mergeCell ref="E169:G169"/>
    <mergeCell ref="A170:C170"/>
    <mergeCell ref="E170:G170"/>
    <mergeCell ref="A167:C167"/>
    <mergeCell ref="E167:G167"/>
    <mergeCell ref="A168:C168"/>
    <mergeCell ref="E168:G168"/>
    <mergeCell ref="A165:C165"/>
    <mergeCell ref="E165:G165"/>
    <mergeCell ref="A166:C166"/>
    <mergeCell ref="E166:G166"/>
    <mergeCell ref="A163:C163"/>
    <mergeCell ref="E163:G163"/>
    <mergeCell ref="A164:C164"/>
    <mergeCell ref="E164:G164"/>
    <mergeCell ref="E155:G155"/>
    <mergeCell ref="B157:D157"/>
    <mergeCell ref="B159:C159"/>
    <mergeCell ref="A162:C162"/>
    <mergeCell ref="E162:G162"/>
    <mergeCell ref="A153:C153"/>
    <mergeCell ref="E153:G153"/>
    <mergeCell ref="A154:C154"/>
    <mergeCell ref="E154:G154"/>
    <mergeCell ref="A151:C151"/>
    <mergeCell ref="E151:G151"/>
    <mergeCell ref="A152:C152"/>
    <mergeCell ref="E152:G152"/>
    <mergeCell ref="A149:C149"/>
    <mergeCell ref="E149:G149"/>
    <mergeCell ref="A150:C150"/>
    <mergeCell ref="E150:G150"/>
    <mergeCell ref="A147:C147"/>
    <mergeCell ref="E147:G147"/>
    <mergeCell ref="A148:C148"/>
    <mergeCell ref="E148:G148"/>
    <mergeCell ref="A145:C145"/>
    <mergeCell ref="E145:G145"/>
    <mergeCell ref="A146:C146"/>
    <mergeCell ref="E146:G146"/>
    <mergeCell ref="A143:C143"/>
    <mergeCell ref="E143:G143"/>
    <mergeCell ref="A144:C144"/>
    <mergeCell ref="E144:G144"/>
    <mergeCell ref="E123:G123"/>
    <mergeCell ref="B137:D137"/>
    <mergeCell ref="B139:C139"/>
    <mergeCell ref="A142:C142"/>
    <mergeCell ref="E142:G142"/>
    <mergeCell ref="A121:C121"/>
    <mergeCell ref="E121:G121"/>
    <mergeCell ref="A122:C122"/>
    <mergeCell ref="E122:G122"/>
    <mergeCell ref="A119:C119"/>
    <mergeCell ref="E119:G119"/>
    <mergeCell ref="A120:C120"/>
    <mergeCell ref="E120:G120"/>
    <mergeCell ref="A117:C117"/>
    <mergeCell ref="E117:G117"/>
    <mergeCell ref="A118:C118"/>
    <mergeCell ref="E118:G118"/>
    <mergeCell ref="A115:C115"/>
    <mergeCell ref="E115:G115"/>
    <mergeCell ref="A116:C116"/>
    <mergeCell ref="E116:G116"/>
    <mergeCell ref="B109:D109"/>
    <mergeCell ref="B111:C111"/>
    <mergeCell ref="A114:C114"/>
    <mergeCell ref="E114:G114"/>
    <mergeCell ref="A105:C105"/>
    <mergeCell ref="D105:E105"/>
    <mergeCell ref="F105:H105"/>
    <mergeCell ref="D106:E106"/>
    <mergeCell ref="F106:H106"/>
    <mergeCell ref="A103:C103"/>
    <mergeCell ref="D103:E103"/>
    <mergeCell ref="F103:H103"/>
    <mergeCell ref="A104:C104"/>
    <mergeCell ref="D104:E104"/>
    <mergeCell ref="F104:H104"/>
    <mergeCell ref="A101:C101"/>
    <mergeCell ref="D101:E101"/>
    <mergeCell ref="F101:H101"/>
    <mergeCell ref="A102:C102"/>
    <mergeCell ref="D102:E102"/>
    <mergeCell ref="F102:H102"/>
    <mergeCell ref="A99:C99"/>
    <mergeCell ref="D99:E99"/>
    <mergeCell ref="F99:H99"/>
    <mergeCell ref="A100:C100"/>
    <mergeCell ref="D100:E100"/>
    <mergeCell ref="F100:H100"/>
    <mergeCell ref="A97:C97"/>
    <mergeCell ref="D97:E97"/>
    <mergeCell ref="F97:H97"/>
    <mergeCell ref="A98:C98"/>
    <mergeCell ref="D98:E98"/>
    <mergeCell ref="F98:H98"/>
    <mergeCell ref="B94:C94"/>
    <mergeCell ref="D94:E94"/>
    <mergeCell ref="D95:E95"/>
    <mergeCell ref="D96:E96"/>
    <mergeCell ref="D90:E90"/>
    <mergeCell ref="D91:E91"/>
    <mergeCell ref="B92:E92"/>
    <mergeCell ref="D93:E93"/>
    <mergeCell ref="A88:C88"/>
    <mergeCell ref="D88:E88"/>
    <mergeCell ref="F88:H88"/>
    <mergeCell ref="D89:E89"/>
    <mergeCell ref="F89:H89"/>
    <mergeCell ref="A86:C86"/>
    <mergeCell ref="D86:E86"/>
    <mergeCell ref="F86:H86"/>
    <mergeCell ref="A87:C87"/>
    <mergeCell ref="D87:E87"/>
    <mergeCell ref="F87:H87"/>
    <mergeCell ref="A84:C84"/>
    <mergeCell ref="D84:E84"/>
    <mergeCell ref="F84:H84"/>
    <mergeCell ref="A85:C85"/>
    <mergeCell ref="D85:E85"/>
    <mergeCell ref="F85:H85"/>
    <mergeCell ref="A82:C82"/>
    <mergeCell ref="D82:E82"/>
    <mergeCell ref="F82:H82"/>
    <mergeCell ref="A83:C83"/>
    <mergeCell ref="D83:E83"/>
    <mergeCell ref="F83:H83"/>
    <mergeCell ref="A80:C80"/>
    <mergeCell ref="D80:E80"/>
    <mergeCell ref="F80:H80"/>
    <mergeCell ref="A81:C81"/>
    <mergeCell ref="D81:E81"/>
    <mergeCell ref="F81:H81"/>
    <mergeCell ref="A78:C78"/>
    <mergeCell ref="D78:E78"/>
    <mergeCell ref="F78:H78"/>
    <mergeCell ref="A79:C79"/>
    <mergeCell ref="D79:E79"/>
    <mergeCell ref="F79:H79"/>
    <mergeCell ref="A76:C76"/>
    <mergeCell ref="D76:E76"/>
    <mergeCell ref="F76:H76"/>
    <mergeCell ref="A77:C77"/>
    <mergeCell ref="D77:E77"/>
    <mergeCell ref="F77:H77"/>
    <mergeCell ref="A74:C74"/>
    <mergeCell ref="D74:E74"/>
    <mergeCell ref="F74:H74"/>
    <mergeCell ref="A75:C75"/>
    <mergeCell ref="D75:E75"/>
    <mergeCell ref="F75:H75"/>
    <mergeCell ref="D72:E72"/>
    <mergeCell ref="A73:C73"/>
    <mergeCell ref="D73:E73"/>
    <mergeCell ref="F73:H73"/>
    <mergeCell ref="D69:E69"/>
    <mergeCell ref="B70:C70"/>
    <mergeCell ref="D70:E70"/>
    <mergeCell ref="D71:E71"/>
    <mergeCell ref="D66:E66"/>
    <mergeCell ref="F66:H66"/>
    <mergeCell ref="D67:E67"/>
    <mergeCell ref="B68:E68"/>
    <mergeCell ref="A64:C64"/>
    <mergeCell ref="D64:E64"/>
    <mergeCell ref="F64:H64"/>
    <mergeCell ref="A65:C65"/>
    <mergeCell ref="D65:E65"/>
    <mergeCell ref="F65:H65"/>
    <mergeCell ref="A62:C62"/>
    <mergeCell ref="D62:E62"/>
    <mergeCell ref="F62:H62"/>
    <mergeCell ref="A63:C63"/>
    <mergeCell ref="D63:E63"/>
    <mergeCell ref="F63:H63"/>
    <mergeCell ref="A60:C60"/>
    <mergeCell ref="D60:E60"/>
    <mergeCell ref="F60:H60"/>
    <mergeCell ref="A61:C61"/>
    <mergeCell ref="D61:E61"/>
    <mergeCell ref="F61:H61"/>
    <mergeCell ref="A58:C58"/>
    <mergeCell ref="D58:E58"/>
    <mergeCell ref="F58:H58"/>
    <mergeCell ref="A59:C59"/>
    <mergeCell ref="D59:E59"/>
    <mergeCell ref="F59:H59"/>
    <mergeCell ref="A56:C56"/>
    <mergeCell ref="D56:E56"/>
    <mergeCell ref="F56:H56"/>
    <mergeCell ref="A57:C57"/>
    <mergeCell ref="D57:E57"/>
    <mergeCell ref="F57:H57"/>
    <mergeCell ref="A54:C54"/>
    <mergeCell ref="D54:E54"/>
    <mergeCell ref="F54:H54"/>
    <mergeCell ref="A55:C55"/>
    <mergeCell ref="D55:E55"/>
    <mergeCell ref="F55:H55"/>
    <mergeCell ref="A52:C52"/>
    <mergeCell ref="D52:E52"/>
    <mergeCell ref="F52:H52"/>
    <mergeCell ref="A53:C53"/>
    <mergeCell ref="D53:E53"/>
    <mergeCell ref="F53:H53"/>
    <mergeCell ref="F50:H50"/>
    <mergeCell ref="A51:C51"/>
    <mergeCell ref="D51:E51"/>
    <mergeCell ref="F51:H51"/>
    <mergeCell ref="D48:E48"/>
    <mergeCell ref="D49:E49"/>
    <mergeCell ref="A50:C50"/>
    <mergeCell ref="D50:E50"/>
    <mergeCell ref="B45:E45"/>
    <mergeCell ref="D46:E46"/>
    <mergeCell ref="B47:C47"/>
    <mergeCell ref="D47:E47"/>
    <mergeCell ref="C38:D38"/>
    <mergeCell ref="F38:H38"/>
    <mergeCell ref="C39:D39"/>
    <mergeCell ref="A40:A44"/>
    <mergeCell ref="B40:B44"/>
    <mergeCell ref="C40:D44"/>
    <mergeCell ref="E40:E44"/>
    <mergeCell ref="F40:F44"/>
    <mergeCell ref="G40:G44"/>
    <mergeCell ref="H40:H44"/>
    <mergeCell ref="A36:D36"/>
    <mergeCell ref="F36:H36"/>
    <mergeCell ref="A37:D37"/>
    <mergeCell ref="F37:H37"/>
    <mergeCell ref="A34:D34"/>
    <mergeCell ref="F34:H34"/>
    <mergeCell ref="A35:D35"/>
    <mergeCell ref="F35:H35"/>
    <mergeCell ref="A32:D32"/>
    <mergeCell ref="F32:H32"/>
    <mergeCell ref="A33:D33"/>
    <mergeCell ref="F33:H33"/>
    <mergeCell ref="A30:D30"/>
    <mergeCell ref="F30:H30"/>
    <mergeCell ref="A31:D31"/>
    <mergeCell ref="F31:H31"/>
    <mergeCell ref="A28:D28"/>
    <mergeCell ref="F28:H28"/>
    <mergeCell ref="A29:D29"/>
    <mergeCell ref="F29:H29"/>
    <mergeCell ref="A26:D26"/>
    <mergeCell ref="F26:H26"/>
    <mergeCell ref="A27:D27"/>
    <mergeCell ref="F27:H27"/>
    <mergeCell ref="C23:D23"/>
    <mergeCell ref="A24:D24"/>
    <mergeCell ref="F24:H24"/>
    <mergeCell ref="A25:D25"/>
    <mergeCell ref="F25:H25"/>
    <mergeCell ref="B19:D19"/>
    <mergeCell ref="C20:D20"/>
    <mergeCell ref="B21:D21"/>
    <mergeCell ref="C22:D22"/>
    <mergeCell ref="C16:D16"/>
    <mergeCell ref="F16:H16"/>
    <mergeCell ref="C17:D17"/>
    <mergeCell ref="C18:D18"/>
    <mergeCell ref="A14:D14"/>
    <mergeCell ref="F14:H14"/>
    <mergeCell ref="A15:D15"/>
    <mergeCell ref="F15:H15"/>
    <mergeCell ref="A12:D12"/>
    <mergeCell ref="F12:H12"/>
    <mergeCell ref="A13:D13"/>
    <mergeCell ref="F13:H13"/>
    <mergeCell ref="A10:D10"/>
    <mergeCell ref="F10:H10"/>
    <mergeCell ref="A11:D11"/>
    <mergeCell ref="F11:H11"/>
    <mergeCell ref="A8:D8"/>
    <mergeCell ref="F8:H8"/>
    <mergeCell ref="A9:D9"/>
    <mergeCell ref="F9:H9"/>
    <mergeCell ref="C5:D5"/>
    <mergeCell ref="A6:D6"/>
    <mergeCell ref="F6:H6"/>
    <mergeCell ref="A7:D7"/>
    <mergeCell ref="F7:H7"/>
    <mergeCell ref="B1:E1"/>
    <mergeCell ref="C2:D2"/>
    <mergeCell ref="B3:D3"/>
    <mergeCell ref="C4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7"/>
  <sheetViews>
    <sheetView zoomScale="70" zoomScaleNormal="70" workbookViewId="0" topLeftCell="A1">
      <selection activeCell="Q63" sqref="Q63"/>
    </sheetView>
  </sheetViews>
  <sheetFormatPr defaultColWidth="9.140625" defaultRowHeight="12.75"/>
  <cols>
    <col min="1" max="2" width="11.57421875" style="0" bestFit="1" customWidth="1"/>
    <col min="3" max="3" width="8.421875" style="0" customWidth="1"/>
    <col min="4" max="4" width="1.421875" style="10" customWidth="1"/>
    <col min="5" max="6" width="11.57421875" style="0" bestFit="1" customWidth="1"/>
    <col min="7" max="7" width="8.28125" style="0" customWidth="1"/>
    <col min="8" max="8" width="1.421875" style="10" customWidth="1"/>
    <col min="9" max="10" width="11.57421875" style="0" bestFit="1" customWidth="1"/>
    <col min="11" max="11" width="8.00390625" style="0" customWidth="1"/>
    <col min="12" max="12" width="1.421875" style="10" customWidth="1"/>
    <col min="13" max="14" width="11.57421875" style="0" bestFit="1" customWidth="1"/>
    <col min="15" max="15" width="8.140625" style="0" customWidth="1"/>
    <col min="16" max="16" width="1.421875" style="10" customWidth="1"/>
    <col min="17" max="18" width="11.57421875" style="0" bestFit="1" customWidth="1"/>
    <col min="19" max="19" width="8.28125" style="0" customWidth="1"/>
    <col min="20" max="20" width="1.421875" style="10" customWidth="1"/>
    <col min="21" max="22" width="11.57421875" style="0" bestFit="1" customWidth="1"/>
    <col min="23" max="23" width="8.28125" style="0" customWidth="1"/>
    <col min="24" max="24" width="1.421875" style="10" customWidth="1"/>
    <col min="25" max="26" width="11.57421875" style="0" bestFit="1" customWidth="1"/>
    <col min="27" max="27" width="8.140625" style="0" customWidth="1"/>
  </cols>
  <sheetData>
    <row r="1" spans="4:24" ht="12.75">
      <c r="D1" s="4"/>
      <c r="H1" s="4"/>
      <c r="L1" s="4"/>
      <c r="P1" s="4"/>
      <c r="T1" s="4"/>
      <c r="X1" s="4"/>
    </row>
    <row r="2" spans="1:26" ht="12.75">
      <c r="A2" s="3" t="s">
        <v>2</v>
      </c>
      <c r="B2" t="s">
        <v>10</v>
      </c>
      <c r="D2" s="4"/>
      <c r="E2" s="3" t="s">
        <v>2</v>
      </c>
      <c r="F2" t="s">
        <v>9</v>
      </c>
      <c r="H2" s="4"/>
      <c r="I2" s="3" t="s">
        <v>2</v>
      </c>
      <c r="J2" t="s">
        <v>8</v>
      </c>
      <c r="L2" s="4"/>
      <c r="M2" s="3" t="s">
        <v>2</v>
      </c>
      <c r="N2" t="s">
        <v>7</v>
      </c>
      <c r="P2" s="4"/>
      <c r="Q2" s="3" t="s">
        <v>2</v>
      </c>
      <c r="R2" t="s">
        <v>6</v>
      </c>
      <c r="T2" s="4"/>
      <c r="U2" s="3" t="s">
        <v>2</v>
      </c>
      <c r="V2" t="s">
        <v>5</v>
      </c>
      <c r="X2" s="4"/>
      <c r="Y2" s="3" t="s">
        <v>2</v>
      </c>
      <c r="Z2" t="s">
        <v>4</v>
      </c>
    </row>
    <row r="3" spans="2:26" ht="12.75">
      <c r="B3" s="1">
        <v>38484</v>
      </c>
      <c r="C3" s="8"/>
      <c r="D3" s="4"/>
      <c r="F3" s="1">
        <v>38485</v>
      </c>
      <c r="G3" s="8"/>
      <c r="H3" s="4"/>
      <c r="J3" s="1">
        <v>38486</v>
      </c>
      <c r="K3" s="8"/>
      <c r="L3" s="4"/>
      <c r="N3" s="1">
        <v>38487</v>
      </c>
      <c r="P3" s="4"/>
      <c r="R3" s="1">
        <v>38488</v>
      </c>
      <c r="S3" s="8"/>
      <c r="T3" s="4"/>
      <c r="V3" s="1">
        <v>38489</v>
      </c>
      <c r="W3" s="8"/>
      <c r="X3" s="4"/>
      <c r="Z3" s="1">
        <v>38490</v>
      </c>
    </row>
    <row r="4" spans="1:27" ht="12.75">
      <c r="A4" s="16" t="s">
        <v>13</v>
      </c>
      <c r="B4" s="16"/>
      <c r="C4">
        <f>SUM(B8:B21)</f>
        <v>164</v>
      </c>
      <c r="D4" s="4"/>
      <c r="E4" s="16" t="s">
        <v>13</v>
      </c>
      <c r="F4" s="16"/>
      <c r="G4">
        <f>SUM(F8:F21)</f>
        <v>202</v>
      </c>
      <c r="H4" s="4"/>
      <c r="I4" s="16" t="s">
        <v>13</v>
      </c>
      <c r="J4" s="16"/>
      <c r="K4">
        <f>SUM(J8:J21)</f>
        <v>136</v>
      </c>
      <c r="L4" s="4"/>
      <c r="M4" s="16" t="s">
        <v>13</v>
      </c>
      <c r="N4" s="16"/>
      <c r="O4">
        <f>SUM(N8:N21)</f>
        <v>103</v>
      </c>
      <c r="P4" s="4"/>
      <c r="Q4" s="16" t="s">
        <v>13</v>
      </c>
      <c r="R4" s="16"/>
      <c r="S4">
        <f>SUM(R8:R21)</f>
        <v>151</v>
      </c>
      <c r="T4" s="4"/>
      <c r="U4" s="16" t="s">
        <v>13</v>
      </c>
      <c r="V4" s="16"/>
      <c r="W4">
        <f>SUM(V8:V21)</f>
        <v>149</v>
      </c>
      <c r="X4" s="4"/>
      <c r="Y4" s="16" t="s">
        <v>13</v>
      </c>
      <c r="Z4" s="16"/>
      <c r="AA4">
        <f>SUM(Z8:Z21)</f>
        <v>141</v>
      </c>
    </row>
    <row r="5" spans="3:27" ht="12.75">
      <c r="C5" s="8"/>
      <c r="D5" s="4"/>
      <c r="G5" s="8"/>
      <c r="H5" s="4"/>
      <c r="K5" s="8"/>
      <c r="L5" s="4"/>
      <c r="P5" s="4"/>
      <c r="S5" s="8"/>
      <c r="T5" s="4"/>
      <c r="W5" s="8"/>
      <c r="X5" s="4"/>
      <c r="AA5" s="5"/>
    </row>
    <row r="6" spans="1:26" ht="12.75" customHeight="1">
      <c r="A6" s="16" t="s">
        <v>12</v>
      </c>
      <c r="B6" s="15" t="s">
        <v>11</v>
      </c>
      <c r="D6" s="4"/>
      <c r="E6" s="16" t="s">
        <v>12</v>
      </c>
      <c r="F6" s="15" t="s">
        <v>11</v>
      </c>
      <c r="H6" s="4"/>
      <c r="I6" s="16" t="s">
        <v>12</v>
      </c>
      <c r="J6" s="15" t="s">
        <v>11</v>
      </c>
      <c r="L6" s="4"/>
      <c r="M6" s="16" t="s">
        <v>12</v>
      </c>
      <c r="N6" s="15" t="s">
        <v>11</v>
      </c>
      <c r="P6" s="4"/>
      <c r="Q6" s="16" t="s">
        <v>12</v>
      </c>
      <c r="R6" s="15" t="s">
        <v>11</v>
      </c>
      <c r="T6" s="4"/>
      <c r="U6" s="16" t="s">
        <v>12</v>
      </c>
      <c r="V6" s="15" t="s">
        <v>11</v>
      </c>
      <c r="X6" s="4"/>
      <c r="Y6" s="16" t="s">
        <v>12</v>
      </c>
      <c r="Z6" s="15" t="s">
        <v>11</v>
      </c>
    </row>
    <row r="7" spans="1:26" ht="12.75">
      <c r="A7" s="16"/>
      <c r="B7" s="15"/>
      <c r="D7" s="4"/>
      <c r="E7" s="16"/>
      <c r="F7" s="15"/>
      <c r="H7" s="4"/>
      <c r="I7" s="16"/>
      <c r="J7" s="15"/>
      <c r="L7" s="4"/>
      <c r="M7" s="16"/>
      <c r="N7" s="15"/>
      <c r="P7" s="4"/>
      <c r="Q7" s="16"/>
      <c r="R7" s="15"/>
      <c r="T7" s="4"/>
      <c r="U7" s="16"/>
      <c r="V7" s="15"/>
      <c r="X7" s="4"/>
      <c r="Y7" s="16"/>
      <c r="Z7" s="15"/>
    </row>
    <row r="8" spans="1:27" ht="12.75">
      <c r="A8" s="2">
        <v>0.25</v>
      </c>
      <c r="B8">
        <v>13</v>
      </c>
      <c r="D8" s="11"/>
      <c r="E8" s="2">
        <v>0.25</v>
      </c>
      <c r="F8">
        <v>16</v>
      </c>
      <c r="G8" s="6"/>
      <c r="H8" s="11"/>
      <c r="I8" s="2">
        <v>0.25</v>
      </c>
      <c r="J8">
        <v>11</v>
      </c>
      <c r="K8" s="6"/>
      <c r="L8" s="11"/>
      <c r="M8" s="2">
        <v>0.25</v>
      </c>
      <c r="N8">
        <v>3</v>
      </c>
      <c r="O8" s="6"/>
      <c r="P8" s="11"/>
      <c r="Q8" s="2">
        <v>0.25</v>
      </c>
      <c r="R8">
        <v>17</v>
      </c>
      <c r="T8" s="11"/>
      <c r="U8" s="2">
        <v>0.25</v>
      </c>
      <c r="V8">
        <v>17</v>
      </c>
      <c r="W8" s="6"/>
      <c r="X8" s="11"/>
      <c r="Y8" s="2">
        <v>0.25</v>
      </c>
      <c r="Z8">
        <v>16</v>
      </c>
      <c r="AA8" s="6"/>
    </row>
    <row r="9" spans="1:27" ht="12.75">
      <c r="A9" s="2">
        <v>0.2916666666666667</v>
      </c>
      <c r="B9">
        <v>11</v>
      </c>
      <c r="D9" s="11"/>
      <c r="E9" s="2">
        <v>0.2916666666666667</v>
      </c>
      <c r="F9">
        <v>16</v>
      </c>
      <c r="G9" s="6"/>
      <c r="H9" s="11"/>
      <c r="I9" s="2">
        <v>0.2916666666666667</v>
      </c>
      <c r="J9">
        <v>11</v>
      </c>
      <c r="K9" s="6"/>
      <c r="L9" s="11"/>
      <c r="M9" s="2">
        <v>0.2916666666666667</v>
      </c>
      <c r="N9">
        <v>4</v>
      </c>
      <c r="O9" s="6"/>
      <c r="P9" s="11"/>
      <c r="Q9" s="2">
        <v>0.2916666666666667</v>
      </c>
      <c r="R9">
        <v>16</v>
      </c>
      <c r="T9" s="11"/>
      <c r="U9" s="2">
        <v>0.2916666666666667</v>
      </c>
      <c r="V9">
        <v>19</v>
      </c>
      <c r="W9" s="6"/>
      <c r="X9" s="11"/>
      <c r="Y9" s="2">
        <v>0.2916666666666667</v>
      </c>
      <c r="Z9">
        <v>13</v>
      </c>
      <c r="AA9" s="6"/>
    </row>
    <row r="10" spans="1:27" ht="12.75">
      <c r="A10" s="2">
        <v>0.3333333333333333</v>
      </c>
      <c r="B10">
        <v>21</v>
      </c>
      <c r="D10" s="11"/>
      <c r="E10" s="2">
        <v>0.3333333333333333</v>
      </c>
      <c r="F10">
        <v>20</v>
      </c>
      <c r="G10" s="6"/>
      <c r="H10" s="11"/>
      <c r="I10" s="2">
        <v>0.3333333333333333</v>
      </c>
      <c r="J10">
        <v>8</v>
      </c>
      <c r="K10" s="6"/>
      <c r="L10" s="11"/>
      <c r="M10" s="2">
        <v>0.3333333333333333</v>
      </c>
      <c r="N10">
        <v>6</v>
      </c>
      <c r="O10" s="6"/>
      <c r="P10" s="11"/>
      <c r="Q10" s="2">
        <v>0.3333333333333333</v>
      </c>
      <c r="R10">
        <v>11</v>
      </c>
      <c r="T10" s="11"/>
      <c r="U10" s="2">
        <v>0.3333333333333333</v>
      </c>
      <c r="V10">
        <v>17</v>
      </c>
      <c r="W10" s="6"/>
      <c r="X10" s="11"/>
      <c r="Y10" s="2">
        <v>0.3333333333333333</v>
      </c>
      <c r="Z10">
        <v>20</v>
      </c>
      <c r="AA10" s="6"/>
    </row>
    <row r="11" spans="1:27" ht="12.75">
      <c r="A11" s="2">
        <v>0.375</v>
      </c>
      <c r="B11">
        <v>10</v>
      </c>
      <c r="D11" s="11"/>
      <c r="E11" s="2">
        <v>0.375</v>
      </c>
      <c r="F11">
        <v>10</v>
      </c>
      <c r="G11" s="6"/>
      <c r="H11" s="11"/>
      <c r="I11" s="2">
        <v>0.375</v>
      </c>
      <c r="J11">
        <v>13</v>
      </c>
      <c r="K11" s="6"/>
      <c r="L11" s="11"/>
      <c r="M11" s="2">
        <v>0.375</v>
      </c>
      <c r="N11">
        <v>13</v>
      </c>
      <c r="O11" s="6"/>
      <c r="P11" s="11"/>
      <c r="Q11" s="2">
        <v>0.375</v>
      </c>
      <c r="R11">
        <v>14</v>
      </c>
      <c r="T11" s="11"/>
      <c r="U11" s="2">
        <v>0.375</v>
      </c>
      <c r="V11">
        <v>11</v>
      </c>
      <c r="W11" s="6"/>
      <c r="X11" s="11"/>
      <c r="Y11" s="2">
        <v>0.375</v>
      </c>
      <c r="Z11">
        <v>9</v>
      </c>
      <c r="AA11" s="6"/>
    </row>
    <row r="12" spans="1:27" ht="12.75">
      <c r="A12" s="2">
        <v>0.4166666666666667</v>
      </c>
      <c r="B12">
        <v>9</v>
      </c>
      <c r="D12" s="11"/>
      <c r="E12" s="2">
        <v>0.4166666666666667</v>
      </c>
      <c r="F12">
        <v>6</v>
      </c>
      <c r="G12" s="6"/>
      <c r="H12" s="11"/>
      <c r="I12" s="2">
        <v>0.4166666666666667</v>
      </c>
      <c r="J12">
        <v>10</v>
      </c>
      <c r="K12" s="6"/>
      <c r="L12" s="11"/>
      <c r="M12" s="2">
        <v>0.4166666666666667</v>
      </c>
      <c r="N12">
        <v>6</v>
      </c>
      <c r="O12" s="6"/>
      <c r="P12" s="11"/>
      <c r="Q12" s="2">
        <v>0.4166666666666667</v>
      </c>
      <c r="R12">
        <v>5</v>
      </c>
      <c r="T12" s="11"/>
      <c r="U12" s="2">
        <v>0.4166666666666667</v>
      </c>
      <c r="V12">
        <v>8</v>
      </c>
      <c r="W12" s="6"/>
      <c r="X12" s="11"/>
      <c r="Y12" s="2">
        <v>0.4166666666666667</v>
      </c>
      <c r="Z12">
        <v>5</v>
      </c>
      <c r="AA12" s="6"/>
    </row>
    <row r="13" spans="1:27" ht="12.75">
      <c r="A13" s="2">
        <v>0.4583333333333333</v>
      </c>
      <c r="B13">
        <v>11</v>
      </c>
      <c r="D13" s="11"/>
      <c r="E13" s="2">
        <v>0.4583333333333333</v>
      </c>
      <c r="F13">
        <v>15</v>
      </c>
      <c r="G13" s="6"/>
      <c r="H13" s="11"/>
      <c r="I13" s="2">
        <v>0.4583333333333333</v>
      </c>
      <c r="J13">
        <v>14</v>
      </c>
      <c r="K13" s="6"/>
      <c r="L13" s="11"/>
      <c r="M13" s="2">
        <v>0.4583333333333333</v>
      </c>
      <c r="N13">
        <v>12</v>
      </c>
      <c r="O13" s="6"/>
      <c r="P13" s="11"/>
      <c r="Q13" s="2">
        <v>0.4583333333333333</v>
      </c>
      <c r="R13">
        <v>13</v>
      </c>
      <c r="T13" s="11"/>
      <c r="U13" s="2">
        <v>0.4583333333333333</v>
      </c>
      <c r="V13">
        <v>11</v>
      </c>
      <c r="W13" s="6"/>
      <c r="X13" s="11"/>
      <c r="Y13" s="2">
        <v>0.4583333333333333</v>
      </c>
      <c r="Z13">
        <v>6</v>
      </c>
      <c r="AA13" s="6"/>
    </row>
    <row r="14" spans="1:27" ht="12.75">
      <c r="A14" s="2">
        <v>0.5</v>
      </c>
      <c r="B14">
        <v>14</v>
      </c>
      <c r="D14" s="11"/>
      <c r="E14" s="2">
        <v>0.5</v>
      </c>
      <c r="F14">
        <v>15</v>
      </c>
      <c r="G14" s="6"/>
      <c r="H14" s="11"/>
      <c r="I14" s="2">
        <v>0.5</v>
      </c>
      <c r="J14">
        <v>6</v>
      </c>
      <c r="K14" s="6"/>
      <c r="L14" s="11"/>
      <c r="M14" s="2">
        <v>0.5</v>
      </c>
      <c r="N14">
        <v>7</v>
      </c>
      <c r="O14" s="6"/>
      <c r="P14" s="11"/>
      <c r="Q14" s="2">
        <v>0.5</v>
      </c>
      <c r="R14">
        <v>12</v>
      </c>
      <c r="T14" s="11"/>
      <c r="U14" s="2">
        <v>0.5</v>
      </c>
      <c r="V14">
        <v>8</v>
      </c>
      <c r="W14" s="6"/>
      <c r="X14" s="11"/>
      <c r="Y14" s="2">
        <v>0.5</v>
      </c>
      <c r="Z14">
        <v>13</v>
      </c>
      <c r="AA14" s="6"/>
    </row>
    <row r="15" spans="1:27" ht="12.75">
      <c r="A15" s="2">
        <v>0.5416666666666666</v>
      </c>
      <c r="B15">
        <v>8</v>
      </c>
      <c r="D15" s="11"/>
      <c r="E15" s="2">
        <v>0.5416666666666666</v>
      </c>
      <c r="F15">
        <v>17</v>
      </c>
      <c r="G15" s="6"/>
      <c r="H15" s="11"/>
      <c r="I15" s="2">
        <v>0.5416666666666666</v>
      </c>
      <c r="J15">
        <v>8</v>
      </c>
      <c r="K15" s="6"/>
      <c r="L15" s="11"/>
      <c r="M15" s="2">
        <v>0.5416666666666666</v>
      </c>
      <c r="N15">
        <v>12</v>
      </c>
      <c r="O15" s="6"/>
      <c r="P15" s="11"/>
      <c r="Q15" s="2">
        <v>0.5416666666666666</v>
      </c>
      <c r="R15">
        <v>12</v>
      </c>
      <c r="T15" s="11"/>
      <c r="U15" s="2">
        <v>0.5416666666666666</v>
      </c>
      <c r="V15">
        <v>8</v>
      </c>
      <c r="W15" s="6"/>
      <c r="X15" s="11"/>
      <c r="Y15" s="2">
        <v>0.5416666666666666</v>
      </c>
      <c r="Z15">
        <v>8</v>
      </c>
      <c r="AA15" s="6"/>
    </row>
    <row r="16" spans="1:27" ht="12.75">
      <c r="A16" s="2">
        <v>0.5833333333333334</v>
      </c>
      <c r="B16">
        <v>13</v>
      </c>
      <c r="D16" s="11"/>
      <c r="E16" s="2">
        <v>0.5833333333333334</v>
      </c>
      <c r="F16">
        <v>11</v>
      </c>
      <c r="G16" s="6"/>
      <c r="H16" s="11"/>
      <c r="I16" s="2">
        <v>0.5833333333333334</v>
      </c>
      <c r="J16">
        <v>15</v>
      </c>
      <c r="K16" s="6"/>
      <c r="L16" s="11"/>
      <c r="M16" s="2">
        <v>0.5833333333333334</v>
      </c>
      <c r="N16">
        <v>7</v>
      </c>
      <c r="O16" s="6"/>
      <c r="P16" s="11"/>
      <c r="Q16" s="2">
        <v>0.5833333333333334</v>
      </c>
      <c r="R16">
        <v>8</v>
      </c>
      <c r="T16" s="11"/>
      <c r="U16" s="2">
        <v>0.5833333333333334</v>
      </c>
      <c r="V16">
        <v>10</v>
      </c>
      <c r="W16" s="6"/>
      <c r="X16" s="11"/>
      <c r="Y16" s="2">
        <v>0.5833333333333334</v>
      </c>
      <c r="Z16">
        <v>7</v>
      </c>
      <c r="AA16" s="6"/>
    </row>
    <row r="17" spans="1:27" ht="12.75">
      <c r="A17" s="2">
        <v>0.625</v>
      </c>
      <c r="B17">
        <v>9</v>
      </c>
      <c r="D17" s="11"/>
      <c r="E17" s="2">
        <v>0.625</v>
      </c>
      <c r="F17">
        <v>16</v>
      </c>
      <c r="G17" s="6"/>
      <c r="H17" s="11"/>
      <c r="I17" s="2">
        <v>0.625</v>
      </c>
      <c r="J17">
        <v>10</v>
      </c>
      <c r="K17" s="6"/>
      <c r="L17" s="11"/>
      <c r="M17" s="2">
        <v>0.625</v>
      </c>
      <c r="N17">
        <v>9</v>
      </c>
      <c r="O17" s="6"/>
      <c r="P17" s="11"/>
      <c r="Q17" s="2">
        <v>0.625</v>
      </c>
      <c r="R17">
        <v>9</v>
      </c>
      <c r="T17" s="11"/>
      <c r="U17" s="2">
        <v>0.625</v>
      </c>
      <c r="V17">
        <v>6</v>
      </c>
      <c r="W17" s="6"/>
      <c r="X17" s="11"/>
      <c r="Y17" s="2">
        <v>0.625</v>
      </c>
      <c r="Z17">
        <v>9</v>
      </c>
      <c r="AA17" s="6"/>
    </row>
    <row r="18" spans="1:27" ht="12.75">
      <c r="A18" s="2">
        <v>0.6666666666666666</v>
      </c>
      <c r="B18">
        <v>10</v>
      </c>
      <c r="D18" s="11"/>
      <c r="E18" s="2">
        <v>0.6666666666666666</v>
      </c>
      <c r="F18">
        <v>22</v>
      </c>
      <c r="G18" s="6"/>
      <c r="H18" s="11"/>
      <c r="I18" s="2">
        <v>0.6666666666666666</v>
      </c>
      <c r="J18">
        <v>6</v>
      </c>
      <c r="K18" s="6"/>
      <c r="L18" s="11"/>
      <c r="M18" s="2">
        <v>0.6666666666666666</v>
      </c>
      <c r="N18">
        <v>3</v>
      </c>
      <c r="O18" s="6"/>
      <c r="P18" s="11"/>
      <c r="Q18" s="2">
        <v>0.6666666666666666</v>
      </c>
      <c r="R18">
        <v>13</v>
      </c>
      <c r="T18" s="11"/>
      <c r="U18" s="2">
        <v>0.6666666666666666</v>
      </c>
      <c r="V18">
        <v>8</v>
      </c>
      <c r="W18" s="6"/>
      <c r="X18" s="11"/>
      <c r="Y18" s="2">
        <v>0.6666666666666666</v>
      </c>
      <c r="Z18">
        <v>12</v>
      </c>
      <c r="AA18" s="6"/>
    </row>
    <row r="19" spans="1:27" ht="12.75">
      <c r="A19" s="2">
        <v>0.7083333333333334</v>
      </c>
      <c r="B19">
        <v>12</v>
      </c>
      <c r="D19" s="11"/>
      <c r="E19" s="2">
        <v>0.7083333333333334</v>
      </c>
      <c r="F19">
        <v>15</v>
      </c>
      <c r="G19" s="6"/>
      <c r="H19" s="11"/>
      <c r="I19" s="2">
        <v>0.7083333333333334</v>
      </c>
      <c r="J19">
        <v>8</v>
      </c>
      <c r="K19" s="6"/>
      <c r="L19" s="11"/>
      <c r="M19" s="2">
        <v>0.7083333333333334</v>
      </c>
      <c r="N19">
        <v>9</v>
      </c>
      <c r="O19" s="6"/>
      <c r="P19" s="11"/>
      <c r="Q19" s="2">
        <v>0.7083333333333334</v>
      </c>
      <c r="R19">
        <v>10</v>
      </c>
      <c r="T19" s="11"/>
      <c r="U19" s="2">
        <v>0.7083333333333334</v>
      </c>
      <c r="V19">
        <v>6</v>
      </c>
      <c r="W19" s="6"/>
      <c r="X19" s="11"/>
      <c r="Y19" s="2">
        <v>0.7083333333333334</v>
      </c>
      <c r="Z19">
        <v>7</v>
      </c>
      <c r="AA19" s="6"/>
    </row>
    <row r="20" spans="1:27" ht="12.75">
      <c r="A20" s="2">
        <v>0.75</v>
      </c>
      <c r="B20">
        <v>8</v>
      </c>
      <c r="D20" s="11"/>
      <c r="E20" s="2">
        <v>0.75</v>
      </c>
      <c r="F20">
        <v>12</v>
      </c>
      <c r="G20" s="6"/>
      <c r="H20" s="11"/>
      <c r="I20" s="2">
        <v>0.75</v>
      </c>
      <c r="J20">
        <v>7</v>
      </c>
      <c r="K20" s="6"/>
      <c r="L20" s="11"/>
      <c r="M20" s="2">
        <v>0.75</v>
      </c>
      <c r="N20">
        <v>7</v>
      </c>
      <c r="O20" s="6"/>
      <c r="P20" s="11"/>
      <c r="Q20" s="2">
        <v>0.75</v>
      </c>
      <c r="R20">
        <v>6</v>
      </c>
      <c r="T20" s="11"/>
      <c r="U20" s="2">
        <v>0.75</v>
      </c>
      <c r="V20">
        <v>13</v>
      </c>
      <c r="W20" s="6"/>
      <c r="X20" s="11"/>
      <c r="Y20" s="2">
        <v>0.75</v>
      </c>
      <c r="Z20">
        <v>11</v>
      </c>
      <c r="AA20" s="6"/>
    </row>
    <row r="21" spans="1:27" ht="12.75">
      <c r="A21" s="2">
        <v>0.7916666666666666</v>
      </c>
      <c r="B21">
        <v>15</v>
      </c>
      <c r="D21" s="11"/>
      <c r="E21" s="2">
        <v>0.7916666666666666</v>
      </c>
      <c r="F21">
        <v>11</v>
      </c>
      <c r="G21" s="6"/>
      <c r="H21" s="11"/>
      <c r="I21" s="2">
        <v>0.7916666666666666</v>
      </c>
      <c r="J21">
        <v>9</v>
      </c>
      <c r="K21" s="6"/>
      <c r="L21" s="11"/>
      <c r="M21" s="2">
        <v>0.7916666666666666</v>
      </c>
      <c r="N21">
        <v>5</v>
      </c>
      <c r="O21" s="6"/>
      <c r="P21" s="11"/>
      <c r="Q21" s="2">
        <v>0.7916666666666666</v>
      </c>
      <c r="R21">
        <v>5</v>
      </c>
      <c r="T21" s="11"/>
      <c r="U21" s="2">
        <v>0.7916666666666666</v>
      </c>
      <c r="V21">
        <v>7</v>
      </c>
      <c r="W21" s="6"/>
      <c r="X21" s="11"/>
      <c r="Y21" s="2">
        <v>0.7916666666666666</v>
      </c>
      <c r="Z21">
        <v>5</v>
      </c>
      <c r="AA21" s="6"/>
    </row>
    <row r="22" spans="1:27" ht="12.75">
      <c r="A22" s="2"/>
      <c r="D22" s="14"/>
      <c r="E22" s="12"/>
      <c r="F22" s="6"/>
      <c r="G22" s="6"/>
      <c r="H22" s="14"/>
      <c r="I22" s="12"/>
      <c r="J22" s="6"/>
      <c r="K22" s="6"/>
      <c r="L22" s="14"/>
      <c r="M22" s="12"/>
      <c r="N22" s="6"/>
      <c r="O22" s="6"/>
      <c r="P22" s="14"/>
      <c r="Q22" s="12"/>
      <c r="R22" s="6"/>
      <c r="S22" s="6"/>
      <c r="T22" s="14"/>
      <c r="U22" s="12"/>
      <c r="V22" s="6"/>
      <c r="W22" s="6"/>
      <c r="X22" s="14"/>
      <c r="Y22" s="12"/>
      <c r="Z22" s="6"/>
      <c r="AA22" s="6"/>
    </row>
    <row r="23" spans="1:27" ht="12.75">
      <c r="A23" s="2"/>
      <c r="D23" s="14"/>
      <c r="E23" s="12"/>
      <c r="F23" s="6"/>
      <c r="G23" s="6"/>
      <c r="H23" s="14"/>
      <c r="I23" s="12"/>
      <c r="J23" s="6"/>
      <c r="K23" s="6"/>
      <c r="L23" s="14"/>
      <c r="M23" s="12"/>
      <c r="N23" s="6"/>
      <c r="O23" s="6"/>
      <c r="P23" s="14"/>
      <c r="Q23" s="12"/>
      <c r="R23" s="6"/>
      <c r="S23" s="6"/>
      <c r="T23" s="14"/>
      <c r="U23" s="12"/>
      <c r="V23" s="6"/>
      <c r="W23" s="6"/>
      <c r="X23" s="14"/>
      <c r="Y23" s="12"/>
      <c r="Z23" s="6"/>
      <c r="AA23" s="6"/>
    </row>
    <row r="24" spans="1:27" ht="12.75">
      <c r="A24" s="2"/>
      <c r="D24" s="14"/>
      <c r="E24" s="12"/>
      <c r="F24" s="6"/>
      <c r="G24" s="6"/>
      <c r="H24" s="14"/>
      <c r="I24" s="12"/>
      <c r="J24" s="6"/>
      <c r="K24" s="6"/>
      <c r="L24" s="14"/>
      <c r="M24" s="12"/>
      <c r="N24" s="6"/>
      <c r="O24" s="6"/>
      <c r="P24" s="14"/>
      <c r="Q24" s="12"/>
      <c r="R24" s="6"/>
      <c r="S24" s="6"/>
      <c r="T24" s="14"/>
      <c r="U24" s="12"/>
      <c r="V24" s="6"/>
      <c r="W24" s="6"/>
      <c r="X24" s="14"/>
      <c r="Y24" s="12"/>
      <c r="Z24" s="6"/>
      <c r="AA24" s="6"/>
    </row>
    <row r="25" spans="1:27" ht="12.75">
      <c r="A25" s="2"/>
      <c r="D25" s="14"/>
      <c r="E25" s="12"/>
      <c r="F25" s="6"/>
      <c r="G25" s="6"/>
      <c r="H25" s="14"/>
      <c r="I25" s="12"/>
      <c r="J25" s="6"/>
      <c r="K25" s="6"/>
      <c r="L25" s="14"/>
      <c r="M25" s="12"/>
      <c r="N25" s="6"/>
      <c r="O25" s="6"/>
      <c r="P25" s="14"/>
      <c r="Q25" s="12"/>
      <c r="R25" s="6"/>
      <c r="S25" s="6"/>
      <c r="T25" s="14"/>
      <c r="U25" s="12"/>
      <c r="V25" s="6"/>
      <c r="W25" s="6"/>
      <c r="X25" s="14"/>
      <c r="Y25" s="12"/>
      <c r="Z25" s="6"/>
      <c r="AA25" s="6"/>
    </row>
    <row r="26" spans="1:27" ht="12.75">
      <c r="A26" s="2"/>
      <c r="D26" s="14"/>
      <c r="E26" s="12"/>
      <c r="F26" s="6"/>
      <c r="G26" s="6"/>
      <c r="H26" s="14"/>
      <c r="I26" s="12"/>
      <c r="J26" s="6"/>
      <c r="K26" s="6"/>
      <c r="L26" s="14"/>
      <c r="M26" s="12"/>
      <c r="N26" s="6"/>
      <c r="O26" s="6"/>
      <c r="P26" s="14"/>
      <c r="Q26" s="12"/>
      <c r="R26" s="6"/>
      <c r="S26" s="6"/>
      <c r="T26" s="14"/>
      <c r="U26" s="12"/>
      <c r="V26" s="6"/>
      <c r="W26" s="6"/>
      <c r="X26" s="14"/>
      <c r="Y26" s="12"/>
      <c r="Z26" s="6"/>
      <c r="AA26" s="6"/>
    </row>
    <row r="27" spans="1:27" ht="12.75">
      <c r="A27" s="1" t="s">
        <v>14</v>
      </c>
      <c r="B27" s="1">
        <v>38484</v>
      </c>
      <c r="C27">
        <f>C4</f>
        <v>164</v>
      </c>
      <c r="D27" s="14"/>
      <c r="E27" s="12"/>
      <c r="F27" s="6"/>
      <c r="G27" s="6"/>
      <c r="H27" s="14"/>
      <c r="I27" s="12"/>
      <c r="J27" s="6"/>
      <c r="K27" s="6"/>
      <c r="L27" s="14"/>
      <c r="M27" s="12"/>
      <c r="N27" s="6"/>
      <c r="O27" s="6"/>
      <c r="P27" s="14"/>
      <c r="Q27" s="12"/>
      <c r="R27" s="6"/>
      <c r="S27" s="6"/>
      <c r="T27" s="14"/>
      <c r="U27" s="12"/>
      <c r="V27" s="6"/>
      <c r="W27" s="6"/>
      <c r="X27" s="14"/>
      <c r="Y27" s="12"/>
      <c r="Z27" s="6"/>
      <c r="AA27" s="6"/>
    </row>
    <row r="28" spans="1:27" ht="12.75">
      <c r="A28" s="1" t="s">
        <v>9</v>
      </c>
      <c r="B28" s="1">
        <v>38485</v>
      </c>
      <c r="C28">
        <f>G4</f>
        <v>202</v>
      </c>
      <c r="D28" s="14"/>
      <c r="E28" s="12"/>
      <c r="F28" s="6"/>
      <c r="G28" s="6"/>
      <c r="H28" s="14"/>
      <c r="I28" s="12"/>
      <c r="J28" s="6"/>
      <c r="K28" s="6"/>
      <c r="L28" s="14"/>
      <c r="M28" s="12"/>
      <c r="N28" s="6"/>
      <c r="O28" s="6"/>
      <c r="P28" s="14"/>
      <c r="Q28" s="12"/>
      <c r="R28" s="6"/>
      <c r="S28" s="6"/>
      <c r="T28" s="14"/>
      <c r="U28" s="12"/>
      <c r="V28" s="6"/>
      <c r="W28" s="6"/>
      <c r="X28" s="14"/>
      <c r="Y28" s="12"/>
      <c r="Z28" s="6"/>
      <c r="AA28" s="6"/>
    </row>
    <row r="29" spans="1:27" ht="12.75">
      <c r="A29" s="1" t="s">
        <v>8</v>
      </c>
      <c r="B29" s="1">
        <v>38486</v>
      </c>
      <c r="C29">
        <f>K4</f>
        <v>136</v>
      </c>
      <c r="D29" s="14"/>
      <c r="E29" s="12"/>
      <c r="F29" s="6"/>
      <c r="G29" s="6"/>
      <c r="H29" s="14"/>
      <c r="I29" s="12"/>
      <c r="J29" s="6"/>
      <c r="K29" s="6"/>
      <c r="L29" s="14"/>
      <c r="M29" s="12"/>
      <c r="N29" s="6"/>
      <c r="O29" s="6"/>
      <c r="P29" s="14"/>
      <c r="Q29" s="12"/>
      <c r="R29" s="6"/>
      <c r="S29" s="6"/>
      <c r="T29" s="14"/>
      <c r="U29" s="12"/>
      <c r="V29" s="6"/>
      <c r="W29" s="6"/>
      <c r="X29" s="14"/>
      <c r="Y29" s="12"/>
      <c r="Z29" s="6"/>
      <c r="AA29" s="6"/>
    </row>
    <row r="30" spans="1:27" ht="12.75">
      <c r="A30" s="1" t="s">
        <v>7</v>
      </c>
      <c r="B30" s="1">
        <v>38487</v>
      </c>
      <c r="C30">
        <f>O4</f>
        <v>103</v>
      </c>
      <c r="D30" s="14"/>
      <c r="E30" s="12"/>
      <c r="F30" s="6"/>
      <c r="G30" s="6"/>
      <c r="H30" s="14"/>
      <c r="I30" s="12"/>
      <c r="J30" s="6"/>
      <c r="K30" s="6"/>
      <c r="L30" s="14"/>
      <c r="M30" s="12"/>
      <c r="N30" s="6"/>
      <c r="O30" s="6"/>
      <c r="P30" s="14"/>
      <c r="Q30" s="12"/>
      <c r="R30" s="6"/>
      <c r="S30" s="6"/>
      <c r="T30" s="14"/>
      <c r="U30" s="12"/>
      <c r="V30" s="6"/>
      <c r="W30" s="6"/>
      <c r="X30" s="14"/>
      <c r="Y30" s="12"/>
      <c r="Z30" s="6"/>
      <c r="AA30" s="6"/>
    </row>
    <row r="31" spans="1:27" ht="12.75">
      <c r="A31" s="1" t="s">
        <v>6</v>
      </c>
      <c r="B31" s="1">
        <v>38488</v>
      </c>
      <c r="C31">
        <f>S4</f>
        <v>151</v>
      </c>
      <c r="D31" s="14"/>
      <c r="E31" s="12"/>
      <c r="F31" s="6"/>
      <c r="G31" s="6"/>
      <c r="H31" s="14"/>
      <c r="I31" s="12"/>
      <c r="J31" s="6"/>
      <c r="K31" s="6"/>
      <c r="L31" s="14"/>
      <c r="M31" s="12"/>
      <c r="N31" s="6"/>
      <c r="O31" s="6"/>
      <c r="P31" s="14"/>
      <c r="Q31" s="12"/>
      <c r="R31" s="6"/>
      <c r="S31" s="6"/>
      <c r="T31" s="14"/>
      <c r="U31" s="12"/>
      <c r="V31" s="6"/>
      <c r="W31" s="6"/>
      <c r="X31" s="14"/>
      <c r="Y31" s="12"/>
      <c r="Z31" s="6"/>
      <c r="AA31" s="6"/>
    </row>
    <row r="32" spans="1:27" ht="12.75">
      <c r="A32" s="1" t="s">
        <v>5</v>
      </c>
      <c r="B32" s="1">
        <v>38489</v>
      </c>
      <c r="C32">
        <f>W4</f>
        <v>149</v>
      </c>
      <c r="D32" s="14"/>
      <c r="E32" s="12"/>
      <c r="F32" s="6"/>
      <c r="G32" s="6"/>
      <c r="H32" s="14"/>
      <c r="I32" s="12"/>
      <c r="J32" s="6"/>
      <c r="K32" s="6"/>
      <c r="L32" s="14"/>
      <c r="M32" s="12"/>
      <c r="N32" s="6"/>
      <c r="O32" s="6"/>
      <c r="P32" s="14"/>
      <c r="Q32" s="12"/>
      <c r="R32" s="6"/>
      <c r="S32" s="6"/>
      <c r="T32" s="14"/>
      <c r="U32" s="12"/>
      <c r="V32" s="6"/>
      <c r="W32" s="6"/>
      <c r="X32" s="14"/>
      <c r="Y32" s="12"/>
      <c r="Z32" s="6"/>
      <c r="AA32" s="6"/>
    </row>
    <row r="33" spans="1:27" ht="12.75">
      <c r="A33" s="1" t="s">
        <v>4</v>
      </c>
      <c r="B33" s="1">
        <v>38490</v>
      </c>
      <c r="C33">
        <f>AA4</f>
        <v>141</v>
      </c>
      <c r="D33" s="14"/>
      <c r="E33" s="12"/>
      <c r="F33" s="6"/>
      <c r="G33" s="6"/>
      <c r="H33" s="14"/>
      <c r="I33" s="12"/>
      <c r="J33" s="6"/>
      <c r="K33" s="6"/>
      <c r="L33" s="14"/>
      <c r="M33" s="12"/>
      <c r="N33" s="6"/>
      <c r="O33" s="6"/>
      <c r="P33" s="14"/>
      <c r="Q33" s="12"/>
      <c r="R33" s="6"/>
      <c r="S33" s="6"/>
      <c r="T33" s="14"/>
      <c r="U33" s="12"/>
      <c r="V33" s="6"/>
      <c r="W33" s="6"/>
      <c r="X33" s="14"/>
      <c r="Y33" s="12"/>
      <c r="Z33" s="6"/>
      <c r="AA33" s="6"/>
    </row>
    <row r="34" spans="1:27" ht="12.75">
      <c r="A34" s="12"/>
      <c r="B34" s="6"/>
      <c r="C34" s="6"/>
      <c r="D34" s="14"/>
      <c r="E34" s="12"/>
      <c r="F34" s="6"/>
      <c r="G34" s="6"/>
      <c r="H34" s="14"/>
      <c r="I34" s="12"/>
      <c r="J34" s="6"/>
      <c r="K34" s="6"/>
      <c r="L34" s="14"/>
      <c r="M34" s="12"/>
      <c r="N34" s="6"/>
      <c r="O34" s="6"/>
      <c r="P34" s="14"/>
      <c r="Q34" s="12"/>
      <c r="R34" s="6"/>
      <c r="S34" s="6"/>
      <c r="T34" s="14"/>
      <c r="U34" s="12"/>
      <c r="V34" s="6"/>
      <c r="W34" s="6"/>
      <c r="X34" s="14"/>
      <c r="Y34" s="12"/>
      <c r="Z34" s="6"/>
      <c r="AA34" s="6"/>
    </row>
    <row r="35" spans="1:27" ht="12.75">
      <c r="A35" s="12"/>
      <c r="B35" s="6"/>
      <c r="C35" s="6"/>
      <c r="D35" s="14"/>
      <c r="E35" s="12"/>
      <c r="F35" s="6"/>
      <c r="G35" s="6"/>
      <c r="H35" s="14"/>
      <c r="I35" s="12"/>
      <c r="J35" s="6"/>
      <c r="K35" s="6"/>
      <c r="L35" s="14"/>
      <c r="M35" s="12"/>
      <c r="N35" s="6"/>
      <c r="O35" s="6"/>
      <c r="P35" s="14"/>
      <c r="Q35" s="12"/>
      <c r="R35" s="6"/>
      <c r="S35" s="6"/>
      <c r="T35" s="14"/>
      <c r="U35" s="12"/>
      <c r="V35" s="6"/>
      <c r="W35" s="6"/>
      <c r="X35" s="14"/>
      <c r="Y35" s="12"/>
      <c r="Z35" s="6"/>
      <c r="AA35" s="6"/>
    </row>
    <row r="36" spans="1:27" ht="12.75">
      <c r="A36" s="12"/>
      <c r="B36" s="6"/>
      <c r="C36" s="6"/>
      <c r="D36" s="14"/>
      <c r="E36" s="12"/>
      <c r="F36" s="6"/>
      <c r="G36" s="6"/>
      <c r="H36" s="14"/>
      <c r="I36" s="12"/>
      <c r="J36" s="6"/>
      <c r="K36" s="6"/>
      <c r="L36" s="14"/>
      <c r="M36" s="12"/>
      <c r="N36" s="6"/>
      <c r="O36" s="6"/>
      <c r="P36" s="14"/>
      <c r="Q36" s="12"/>
      <c r="R36" s="6"/>
      <c r="S36" s="6"/>
      <c r="T36" s="14"/>
      <c r="U36" s="12"/>
      <c r="V36" s="6"/>
      <c r="W36" s="6"/>
      <c r="X36" s="14"/>
      <c r="Y36" s="12"/>
      <c r="Z36" s="6"/>
      <c r="AA36" s="6"/>
    </row>
    <row r="37" spans="1:27" ht="12.75">
      <c r="A37" s="12"/>
      <c r="B37" s="6"/>
      <c r="C37" s="6"/>
      <c r="D37" s="14"/>
      <c r="E37" s="12"/>
      <c r="F37" s="6"/>
      <c r="G37" s="6"/>
      <c r="H37" s="14"/>
      <c r="I37" s="12"/>
      <c r="J37" s="6"/>
      <c r="K37" s="6"/>
      <c r="L37" s="14"/>
      <c r="M37" s="12"/>
      <c r="N37" s="6"/>
      <c r="O37" s="6"/>
      <c r="P37" s="14"/>
      <c r="Q37" s="12"/>
      <c r="R37" s="6"/>
      <c r="S37" s="6"/>
      <c r="T37" s="14"/>
      <c r="U37" s="12"/>
      <c r="V37" s="6"/>
      <c r="W37" s="6"/>
      <c r="X37" s="14"/>
      <c r="Y37" s="12"/>
      <c r="Z37" s="6"/>
      <c r="AA37" s="6"/>
    </row>
    <row r="38" spans="1:27" ht="12.75">
      <c r="A38" s="12"/>
      <c r="B38" s="6"/>
      <c r="C38" s="6"/>
      <c r="D38" s="14"/>
      <c r="E38" s="12"/>
      <c r="F38" s="6"/>
      <c r="G38" s="6"/>
      <c r="H38" s="14"/>
      <c r="I38" s="12"/>
      <c r="J38" s="6"/>
      <c r="K38" s="6"/>
      <c r="L38" s="14"/>
      <c r="M38" s="12"/>
      <c r="N38" s="6"/>
      <c r="O38" s="6"/>
      <c r="P38" s="14"/>
      <c r="Q38" s="12"/>
      <c r="R38" s="6"/>
      <c r="S38" s="6"/>
      <c r="T38" s="14"/>
      <c r="U38" s="12"/>
      <c r="V38" s="6"/>
      <c r="W38" s="6"/>
      <c r="X38" s="14"/>
      <c r="Y38" s="12"/>
      <c r="Z38" s="6"/>
      <c r="AA38" s="6"/>
    </row>
    <row r="39" spans="1:27" ht="12.75">
      <c r="A39" s="12"/>
      <c r="B39" s="6"/>
      <c r="C39" s="6"/>
      <c r="D39" s="14"/>
      <c r="E39" s="12"/>
      <c r="F39" s="6"/>
      <c r="G39" s="6"/>
      <c r="H39" s="14"/>
      <c r="I39" s="12"/>
      <c r="J39" s="6"/>
      <c r="K39" s="6"/>
      <c r="L39" s="14"/>
      <c r="M39" s="12"/>
      <c r="N39" s="6"/>
      <c r="O39" s="6"/>
      <c r="P39" s="14"/>
      <c r="Q39" s="12"/>
      <c r="R39" s="6"/>
      <c r="S39" s="6"/>
      <c r="T39" s="14"/>
      <c r="U39" s="12"/>
      <c r="V39" s="6"/>
      <c r="W39" s="6"/>
      <c r="X39" s="14"/>
      <c r="Y39" s="12"/>
      <c r="Z39" s="6"/>
      <c r="AA39" s="6"/>
    </row>
    <row r="40" spans="1:27" ht="12.75">
      <c r="A40" s="12"/>
      <c r="B40" s="6"/>
      <c r="C40" s="6"/>
      <c r="D40" s="14"/>
      <c r="E40" s="12"/>
      <c r="F40" s="6"/>
      <c r="G40" s="6"/>
      <c r="H40" s="14"/>
      <c r="I40" s="12"/>
      <c r="J40" s="6"/>
      <c r="K40" s="6"/>
      <c r="L40" s="14"/>
      <c r="M40" s="12"/>
      <c r="N40" s="6"/>
      <c r="O40" s="6"/>
      <c r="P40" s="14"/>
      <c r="Q40" s="12"/>
      <c r="R40" s="6"/>
      <c r="S40" s="6"/>
      <c r="T40" s="14"/>
      <c r="U40" s="12"/>
      <c r="V40" s="6"/>
      <c r="W40" s="6"/>
      <c r="X40" s="14"/>
      <c r="Y40" s="12"/>
      <c r="Z40" s="6"/>
      <c r="AA40" s="6"/>
    </row>
    <row r="41" spans="1:27" ht="12.75">
      <c r="A41" s="12"/>
      <c r="B41" s="6"/>
      <c r="C41" s="6"/>
      <c r="D41" s="14"/>
      <c r="E41" s="12"/>
      <c r="F41" s="6"/>
      <c r="G41" s="6"/>
      <c r="H41" s="14"/>
      <c r="I41" s="12"/>
      <c r="J41" s="6"/>
      <c r="K41" s="6"/>
      <c r="L41" s="14"/>
      <c r="M41" s="12"/>
      <c r="N41" s="6"/>
      <c r="O41" s="6"/>
      <c r="P41" s="14"/>
      <c r="Q41" s="12"/>
      <c r="R41" s="6"/>
      <c r="S41" s="6"/>
      <c r="T41" s="14"/>
      <c r="U41" s="12"/>
      <c r="V41" s="6"/>
      <c r="W41" s="6"/>
      <c r="X41" s="14"/>
      <c r="Y41" s="12"/>
      <c r="Z41" s="6"/>
      <c r="AA41" s="6"/>
    </row>
    <row r="42" spans="1:27" ht="12.75">
      <c r="A42" s="12"/>
      <c r="B42" s="6"/>
      <c r="C42" s="6"/>
      <c r="D42" s="14"/>
      <c r="E42" s="12"/>
      <c r="F42" s="6"/>
      <c r="G42" s="6"/>
      <c r="H42" s="14"/>
      <c r="I42" s="12"/>
      <c r="J42" s="6"/>
      <c r="K42" s="6"/>
      <c r="L42" s="14"/>
      <c r="M42" s="12"/>
      <c r="N42" s="6"/>
      <c r="O42" s="6"/>
      <c r="P42" s="14"/>
      <c r="Q42" s="12"/>
      <c r="R42" s="6"/>
      <c r="S42" s="6"/>
      <c r="T42" s="14"/>
      <c r="U42" s="12"/>
      <c r="V42" s="6"/>
      <c r="W42" s="6"/>
      <c r="X42" s="14"/>
      <c r="Y42" s="12"/>
      <c r="Z42" s="6"/>
      <c r="AA42" s="6"/>
    </row>
    <row r="43" spans="1:27" ht="12.75">
      <c r="A43" s="12"/>
      <c r="B43" s="6"/>
      <c r="C43" s="6"/>
      <c r="D43" s="14"/>
      <c r="E43" s="12"/>
      <c r="F43" s="6"/>
      <c r="G43" s="6"/>
      <c r="H43" s="14"/>
      <c r="I43" s="12"/>
      <c r="J43" s="6"/>
      <c r="K43" s="6"/>
      <c r="L43" s="14"/>
      <c r="M43" s="12"/>
      <c r="N43" s="6"/>
      <c r="O43" s="6"/>
      <c r="P43" s="14"/>
      <c r="Q43" s="12"/>
      <c r="R43" s="6"/>
      <c r="S43" s="6"/>
      <c r="T43" s="14"/>
      <c r="U43" s="12"/>
      <c r="V43" s="6"/>
      <c r="W43" s="6"/>
      <c r="X43" s="14"/>
      <c r="Y43" s="12"/>
      <c r="Z43" s="6"/>
      <c r="AA43" s="6"/>
    </row>
    <row r="44" spans="1:27" ht="12.75">
      <c r="A44" s="12"/>
      <c r="B44" s="6"/>
      <c r="C44" s="6"/>
      <c r="D44" s="14"/>
      <c r="E44" s="12"/>
      <c r="F44" s="6"/>
      <c r="G44" s="6"/>
      <c r="H44" s="14"/>
      <c r="I44" s="12"/>
      <c r="J44" s="6"/>
      <c r="K44" s="6"/>
      <c r="L44" s="14"/>
      <c r="M44" s="12"/>
      <c r="N44" s="6"/>
      <c r="O44" s="6"/>
      <c r="P44" s="14"/>
      <c r="Q44" s="12"/>
      <c r="R44" s="6"/>
      <c r="S44" s="6"/>
      <c r="T44" s="14"/>
      <c r="U44" s="12"/>
      <c r="V44" s="6"/>
      <c r="W44" s="6"/>
      <c r="X44" s="14"/>
      <c r="Y44" s="12"/>
      <c r="Z44" s="6"/>
      <c r="AA44" s="6"/>
    </row>
    <row r="45" spans="1:27" ht="12.75">
      <c r="A45" s="12"/>
      <c r="B45" s="6"/>
      <c r="C45" s="6"/>
      <c r="D45" s="14"/>
      <c r="E45" s="12"/>
      <c r="F45" s="6"/>
      <c r="G45" s="6"/>
      <c r="H45" s="14"/>
      <c r="I45" s="12"/>
      <c r="J45" s="6"/>
      <c r="K45" s="6"/>
      <c r="L45" s="14"/>
      <c r="M45" s="12"/>
      <c r="N45" s="6"/>
      <c r="O45" s="6"/>
      <c r="P45" s="14"/>
      <c r="Q45" s="12"/>
      <c r="R45" s="6"/>
      <c r="S45" s="6"/>
      <c r="T45" s="14"/>
      <c r="U45" s="12"/>
      <c r="V45" s="6"/>
      <c r="W45" s="6"/>
      <c r="X45" s="14"/>
      <c r="Y45" s="12"/>
      <c r="Z45" s="6"/>
      <c r="AA45" s="6"/>
    </row>
    <row r="46" spans="1:27" ht="12.75">
      <c r="A46" s="12"/>
      <c r="B46" s="6"/>
      <c r="C46" s="6"/>
      <c r="D46" s="14"/>
      <c r="E46" s="12"/>
      <c r="F46" s="6"/>
      <c r="G46" s="6"/>
      <c r="H46" s="14"/>
      <c r="I46" s="12"/>
      <c r="J46" s="6"/>
      <c r="K46" s="6"/>
      <c r="L46" s="14"/>
      <c r="M46" s="12"/>
      <c r="N46" s="6"/>
      <c r="O46" s="6"/>
      <c r="P46" s="14"/>
      <c r="Q46" s="12"/>
      <c r="R46" s="6"/>
      <c r="S46" s="6"/>
      <c r="T46" s="14"/>
      <c r="U46" s="12"/>
      <c r="V46" s="6"/>
      <c r="W46" s="6"/>
      <c r="X46" s="14"/>
      <c r="Y46" s="12"/>
      <c r="Z46" s="6"/>
      <c r="AA46" s="6"/>
    </row>
    <row r="47" spans="1:27" ht="12.75">
      <c r="A47" s="12"/>
      <c r="B47" s="6"/>
      <c r="C47" s="6"/>
      <c r="D47" s="14"/>
      <c r="E47" s="12"/>
      <c r="F47" s="6"/>
      <c r="G47" s="6"/>
      <c r="H47" s="14"/>
      <c r="I47" s="12"/>
      <c r="J47" s="6"/>
      <c r="K47" s="6"/>
      <c r="L47" s="14"/>
      <c r="M47" s="12"/>
      <c r="N47" s="6"/>
      <c r="O47" s="6"/>
      <c r="P47" s="14"/>
      <c r="Q47" s="12"/>
      <c r="R47" s="6"/>
      <c r="S47" s="6"/>
      <c r="T47" s="14"/>
      <c r="U47" s="12"/>
      <c r="V47" s="6"/>
      <c r="W47" s="6"/>
      <c r="X47" s="14"/>
      <c r="Y47" s="12"/>
      <c r="Z47" s="6"/>
      <c r="AA47" s="6"/>
    </row>
    <row r="48" spans="1:27" ht="12.75">
      <c r="A48" s="12"/>
      <c r="B48" s="6"/>
      <c r="C48" s="6"/>
      <c r="D48" s="14"/>
      <c r="E48" s="12"/>
      <c r="F48" s="6"/>
      <c r="G48" s="6"/>
      <c r="H48" s="14"/>
      <c r="I48" s="12"/>
      <c r="J48" s="6"/>
      <c r="K48" s="6"/>
      <c r="L48" s="14"/>
      <c r="M48" s="12"/>
      <c r="N48" s="6"/>
      <c r="O48" s="6"/>
      <c r="P48" s="14"/>
      <c r="Q48" s="12"/>
      <c r="R48" s="6"/>
      <c r="S48" s="6"/>
      <c r="T48" s="14"/>
      <c r="U48" s="12"/>
      <c r="V48" s="6"/>
      <c r="W48" s="6"/>
      <c r="X48" s="14"/>
      <c r="Y48" s="12"/>
      <c r="Z48" s="6"/>
      <c r="AA48" s="6"/>
    </row>
    <row r="49" spans="1:27" ht="12.75">
      <c r="A49" s="12"/>
      <c r="B49" s="6"/>
      <c r="C49" s="6"/>
      <c r="D49" s="14"/>
      <c r="E49" s="12"/>
      <c r="F49" s="6"/>
      <c r="G49" s="6"/>
      <c r="H49" s="14"/>
      <c r="I49" s="12"/>
      <c r="J49" s="6"/>
      <c r="K49" s="6"/>
      <c r="L49" s="14"/>
      <c r="M49" s="12"/>
      <c r="N49" s="6"/>
      <c r="O49" s="6"/>
      <c r="P49" s="14"/>
      <c r="Q49" s="12"/>
      <c r="R49" s="6"/>
      <c r="S49" s="6"/>
      <c r="T49" s="14"/>
      <c r="U49" s="12"/>
      <c r="V49" s="6"/>
      <c r="W49" s="6"/>
      <c r="X49" s="14"/>
      <c r="Y49" s="12"/>
      <c r="Z49" s="6"/>
      <c r="AA49" s="6"/>
    </row>
    <row r="50" spans="1:27" ht="12.75">
      <c r="A50" s="12"/>
      <c r="B50" s="6"/>
      <c r="C50" s="6"/>
      <c r="D50" s="14"/>
      <c r="E50" s="12"/>
      <c r="F50" s="6"/>
      <c r="G50" s="6"/>
      <c r="H50" s="14"/>
      <c r="I50" s="12"/>
      <c r="J50" s="6"/>
      <c r="K50" s="6"/>
      <c r="L50" s="14"/>
      <c r="M50" s="12"/>
      <c r="N50" s="6"/>
      <c r="O50" s="6"/>
      <c r="P50" s="14"/>
      <c r="Q50" s="12"/>
      <c r="R50" s="6"/>
      <c r="S50" s="6"/>
      <c r="T50" s="14"/>
      <c r="U50" s="12"/>
      <c r="V50" s="6"/>
      <c r="W50" s="6"/>
      <c r="X50" s="14"/>
      <c r="Y50" s="12"/>
      <c r="Z50" s="6"/>
      <c r="AA50" s="6"/>
    </row>
    <row r="51" spans="1:27" ht="12.75">
      <c r="A51" s="12"/>
      <c r="B51" s="6"/>
      <c r="C51" s="6"/>
      <c r="D51" s="14"/>
      <c r="E51" s="12"/>
      <c r="F51" s="6"/>
      <c r="G51" s="6"/>
      <c r="H51" s="14"/>
      <c r="I51" s="12"/>
      <c r="J51" s="6"/>
      <c r="K51" s="6"/>
      <c r="L51" s="14"/>
      <c r="M51" s="12"/>
      <c r="N51" s="6"/>
      <c r="O51" s="6"/>
      <c r="P51" s="14"/>
      <c r="Q51" s="12"/>
      <c r="R51" s="6"/>
      <c r="S51" s="6"/>
      <c r="T51" s="14"/>
      <c r="U51" s="12"/>
      <c r="V51" s="6"/>
      <c r="W51" s="6"/>
      <c r="X51" s="14"/>
      <c r="Y51" s="12"/>
      <c r="Z51" s="6"/>
      <c r="AA51" s="6"/>
    </row>
    <row r="52" spans="1:27" ht="12.75">
      <c r="A52" s="12"/>
      <c r="B52" s="6"/>
      <c r="C52" s="6"/>
      <c r="D52" s="14"/>
      <c r="E52" s="12"/>
      <c r="F52" s="6"/>
      <c r="G52" s="6"/>
      <c r="H52" s="14"/>
      <c r="I52" s="12"/>
      <c r="J52" s="6"/>
      <c r="K52" s="6"/>
      <c r="L52" s="14"/>
      <c r="M52" s="12"/>
      <c r="N52" s="6"/>
      <c r="O52" s="6"/>
      <c r="P52" s="14"/>
      <c r="Q52" s="12"/>
      <c r="R52" s="6"/>
      <c r="S52" s="6"/>
      <c r="T52" s="14"/>
      <c r="U52" s="12"/>
      <c r="V52" s="6"/>
      <c r="W52" s="6"/>
      <c r="X52" s="14"/>
      <c r="Y52" s="12"/>
      <c r="Z52" s="6"/>
      <c r="AA52" s="6"/>
    </row>
    <row r="53" spans="1:27" ht="12.75">
      <c r="A53" s="12"/>
      <c r="B53" s="6"/>
      <c r="C53" s="6"/>
      <c r="D53" s="14"/>
      <c r="E53" s="12"/>
      <c r="F53" s="6"/>
      <c r="G53" s="6"/>
      <c r="H53" s="14"/>
      <c r="I53" s="12"/>
      <c r="J53" s="6"/>
      <c r="K53" s="6"/>
      <c r="L53" s="14"/>
      <c r="M53" s="12"/>
      <c r="N53" s="6"/>
      <c r="O53" s="6"/>
      <c r="P53" s="14"/>
      <c r="Q53" s="12"/>
      <c r="R53" s="6"/>
      <c r="S53" s="6"/>
      <c r="T53" s="14"/>
      <c r="U53" s="12"/>
      <c r="V53" s="6"/>
      <c r="W53" s="6"/>
      <c r="X53" s="14"/>
      <c r="Y53" s="12"/>
      <c r="Z53" s="6"/>
      <c r="AA53" s="6"/>
    </row>
    <row r="54" spans="1:27" ht="12.75">
      <c r="A54" s="12"/>
      <c r="B54" s="6"/>
      <c r="C54" s="6"/>
      <c r="D54" s="14"/>
      <c r="E54" s="12"/>
      <c r="F54" s="6"/>
      <c r="G54" s="6"/>
      <c r="H54" s="14"/>
      <c r="I54" s="12"/>
      <c r="J54" s="6"/>
      <c r="K54" s="6"/>
      <c r="L54" s="14"/>
      <c r="M54" s="12"/>
      <c r="N54" s="6"/>
      <c r="O54" s="6"/>
      <c r="P54" s="14"/>
      <c r="Q54" s="12"/>
      <c r="R54" s="6"/>
      <c r="S54" s="6"/>
      <c r="T54" s="14"/>
      <c r="U54" s="12"/>
      <c r="V54" s="6"/>
      <c r="W54" s="6"/>
      <c r="X54" s="14"/>
      <c r="Y54" s="12"/>
      <c r="Z54" s="6"/>
      <c r="AA54" s="6"/>
    </row>
    <row r="55" spans="1:27" ht="12.75">
      <c r="A55" s="12"/>
      <c r="B55" s="6"/>
      <c r="C55" s="6"/>
      <c r="D55" s="14"/>
      <c r="E55" s="12"/>
      <c r="F55" s="6"/>
      <c r="G55" s="6"/>
      <c r="H55" s="14"/>
      <c r="I55" s="12"/>
      <c r="J55" s="6"/>
      <c r="K55" s="6"/>
      <c r="L55" s="14"/>
      <c r="M55" s="12"/>
      <c r="N55" s="6"/>
      <c r="O55" s="6"/>
      <c r="P55" s="14"/>
      <c r="Q55" s="12"/>
      <c r="R55" s="6"/>
      <c r="S55" s="6"/>
      <c r="T55" s="14"/>
      <c r="U55" s="12"/>
      <c r="V55" s="6"/>
      <c r="W55" s="6"/>
      <c r="X55" s="14"/>
      <c r="Y55" s="12"/>
      <c r="Z55" s="6"/>
      <c r="AA55" s="6"/>
    </row>
    <row r="56" spans="1:27" ht="12.75">
      <c r="A56" s="12"/>
      <c r="B56" s="6"/>
      <c r="C56" s="6"/>
      <c r="D56" s="14"/>
      <c r="E56" s="12"/>
      <c r="F56" s="6"/>
      <c r="G56" s="6"/>
      <c r="H56" s="14"/>
      <c r="I56" s="12"/>
      <c r="J56" s="6"/>
      <c r="K56" s="6"/>
      <c r="L56" s="14"/>
      <c r="M56" s="12"/>
      <c r="N56" s="6"/>
      <c r="O56" s="6"/>
      <c r="P56" s="14"/>
      <c r="Q56" s="12"/>
      <c r="R56" s="6"/>
      <c r="S56" s="6"/>
      <c r="T56" s="14"/>
      <c r="U56" s="12"/>
      <c r="V56" s="6"/>
      <c r="W56" s="6"/>
      <c r="X56" s="14"/>
      <c r="Y56" s="12"/>
      <c r="Z56" s="6"/>
      <c r="AA56" s="6"/>
    </row>
    <row r="57" spans="1:27" ht="12.75">
      <c r="A57" s="12"/>
      <c r="B57" s="6"/>
      <c r="C57" s="6"/>
      <c r="D57" s="14"/>
      <c r="E57" s="12"/>
      <c r="F57" s="6"/>
      <c r="G57" s="6"/>
      <c r="H57" s="14"/>
      <c r="I57" s="12"/>
      <c r="J57" s="6"/>
      <c r="K57" s="6"/>
      <c r="L57" s="14"/>
      <c r="M57" s="12"/>
      <c r="N57" s="6"/>
      <c r="O57" s="6"/>
      <c r="P57" s="14"/>
      <c r="Q57" s="12"/>
      <c r="R57" s="6"/>
      <c r="S57" s="6"/>
      <c r="T57" s="14"/>
      <c r="U57" s="12"/>
      <c r="V57" s="6"/>
      <c r="W57" s="6"/>
      <c r="X57" s="14"/>
      <c r="Y57" s="12"/>
      <c r="Z57" s="6"/>
      <c r="AA57" s="6"/>
    </row>
    <row r="58" spans="1:27" ht="12.75">
      <c r="A58" s="12"/>
      <c r="B58" s="6"/>
      <c r="C58" s="6"/>
      <c r="D58" s="14"/>
      <c r="E58" s="12"/>
      <c r="F58" s="6"/>
      <c r="G58" s="6"/>
      <c r="H58" s="14"/>
      <c r="I58" s="12"/>
      <c r="J58" s="6"/>
      <c r="K58" s="6"/>
      <c r="L58" s="14"/>
      <c r="M58" s="12"/>
      <c r="N58" s="6"/>
      <c r="O58" s="6"/>
      <c r="P58" s="14"/>
      <c r="Q58" s="12"/>
      <c r="R58" s="6"/>
      <c r="S58" s="6"/>
      <c r="T58" s="14"/>
      <c r="U58" s="12"/>
      <c r="V58" s="6"/>
      <c r="W58" s="6"/>
      <c r="X58" s="14"/>
      <c r="Y58" s="12"/>
      <c r="Z58" s="6"/>
      <c r="AA58" s="6"/>
    </row>
    <row r="59" spans="1:27" ht="12.75">
      <c r="A59" s="12"/>
      <c r="B59" s="6"/>
      <c r="C59" s="6"/>
      <c r="D59" s="14"/>
      <c r="E59" s="12"/>
      <c r="F59" s="6"/>
      <c r="G59" s="6"/>
      <c r="H59" s="14"/>
      <c r="I59" s="12"/>
      <c r="J59" s="6"/>
      <c r="K59" s="6"/>
      <c r="L59" s="14"/>
      <c r="M59" s="12"/>
      <c r="N59" s="6"/>
      <c r="O59" s="6"/>
      <c r="P59" s="14"/>
      <c r="Q59" s="12"/>
      <c r="R59" s="6"/>
      <c r="S59" s="6"/>
      <c r="T59" s="14"/>
      <c r="U59" s="12"/>
      <c r="V59" s="6"/>
      <c r="W59" s="6"/>
      <c r="X59" s="14"/>
      <c r="Y59" s="12"/>
      <c r="Z59" s="6"/>
      <c r="AA59" s="6"/>
    </row>
    <row r="60" spans="1:27" ht="12.75">
      <c r="A60" s="12"/>
      <c r="B60" s="6"/>
      <c r="C60" s="6"/>
      <c r="D60" s="14"/>
      <c r="E60" s="12"/>
      <c r="F60" s="6"/>
      <c r="G60" s="6"/>
      <c r="H60" s="14"/>
      <c r="I60" s="12"/>
      <c r="J60" s="6"/>
      <c r="K60" s="6"/>
      <c r="L60" s="14"/>
      <c r="M60" s="12"/>
      <c r="N60" s="6"/>
      <c r="O60" s="6"/>
      <c r="P60" s="14"/>
      <c r="Q60" s="12"/>
      <c r="R60" s="6"/>
      <c r="S60" s="6"/>
      <c r="T60" s="14"/>
      <c r="U60" s="12"/>
      <c r="V60" s="6"/>
      <c r="W60" s="6"/>
      <c r="X60" s="14"/>
      <c r="Y60" s="12"/>
      <c r="Z60" s="6"/>
      <c r="AA60" s="6"/>
    </row>
    <row r="61" spans="1:27" ht="12.75">
      <c r="A61" s="12"/>
      <c r="B61" s="6"/>
      <c r="C61" s="6"/>
      <c r="D61" s="14"/>
      <c r="E61" s="12"/>
      <c r="F61" s="6"/>
      <c r="G61" s="6"/>
      <c r="H61" s="14"/>
      <c r="I61" s="12"/>
      <c r="J61" s="6"/>
      <c r="K61" s="6"/>
      <c r="L61" s="14"/>
      <c r="M61" s="12"/>
      <c r="N61" s="6"/>
      <c r="O61" s="6"/>
      <c r="P61" s="14"/>
      <c r="Q61" s="12"/>
      <c r="R61" s="6"/>
      <c r="S61" s="6"/>
      <c r="T61" s="14"/>
      <c r="U61" s="12"/>
      <c r="V61" s="6"/>
      <c r="W61" s="6"/>
      <c r="X61" s="14"/>
      <c r="Y61" s="12"/>
      <c r="Z61" s="6"/>
      <c r="AA61" s="6"/>
    </row>
    <row r="62" spans="1:27" ht="12.75">
      <c r="A62" s="12"/>
      <c r="B62" s="6"/>
      <c r="C62" s="6"/>
      <c r="D62" s="14"/>
      <c r="E62" s="12"/>
      <c r="F62" s="6"/>
      <c r="G62" s="6"/>
      <c r="H62" s="14"/>
      <c r="I62" s="12"/>
      <c r="J62" s="6"/>
      <c r="K62" s="6"/>
      <c r="L62" s="14"/>
      <c r="M62" s="12"/>
      <c r="N62" s="6"/>
      <c r="O62" s="6"/>
      <c r="P62" s="14"/>
      <c r="Q62" s="12"/>
      <c r="R62" s="6"/>
      <c r="S62" s="6"/>
      <c r="T62" s="14"/>
      <c r="U62" s="12"/>
      <c r="V62" s="6"/>
      <c r="W62" s="6"/>
      <c r="X62" s="14"/>
      <c r="Y62" s="12"/>
      <c r="Z62" s="6"/>
      <c r="AA62" s="6"/>
    </row>
    <row r="63" spans="1:27" ht="12.75">
      <c r="A63" s="12"/>
      <c r="B63" s="6"/>
      <c r="C63" s="6"/>
      <c r="D63" s="14"/>
      <c r="E63" s="12"/>
      <c r="F63" s="6"/>
      <c r="G63" s="6"/>
      <c r="H63" s="14"/>
      <c r="I63" s="12"/>
      <c r="J63" s="6"/>
      <c r="K63" s="6"/>
      <c r="L63" s="14"/>
      <c r="M63" s="12"/>
      <c r="N63" s="6"/>
      <c r="O63" s="6"/>
      <c r="P63" s="14"/>
      <c r="Q63" s="12"/>
      <c r="R63" s="6"/>
      <c r="S63" s="6"/>
      <c r="T63" s="14"/>
      <c r="U63" s="12"/>
      <c r="V63" s="6"/>
      <c r="W63" s="6"/>
      <c r="X63" s="14"/>
      <c r="Y63" s="12"/>
      <c r="Z63" s="6"/>
      <c r="AA63" s="6"/>
    </row>
    <row r="64" spans="1:27" ht="12.75">
      <c r="A64" s="13"/>
      <c r="B64" s="12"/>
      <c r="C64" s="6"/>
      <c r="D64" s="14"/>
      <c r="E64" s="6"/>
      <c r="F64" s="6"/>
      <c r="G64" s="6"/>
      <c r="H64" s="14"/>
      <c r="I64" s="6"/>
      <c r="J64" s="6"/>
      <c r="K64" s="6"/>
      <c r="L64" s="14"/>
      <c r="M64" s="6"/>
      <c r="N64" s="6"/>
      <c r="O64" s="6"/>
      <c r="P64" s="14"/>
      <c r="Q64" s="13"/>
      <c r="R64" s="12"/>
      <c r="S64" s="6"/>
      <c r="T64" s="14"/>
      <c r="U64" s="6"/>
      <c r="V64" s="6"/>
      <c r="W64" s="6"/>
      <c r="X64" s="14"/>
      <c r="Y64" s="13"/>
      <c r="Z64" s="12"/>
      <c r="AA64" s="6"/>
    </row>
    <row r="65" spans="1:26" ht="12.75">
      <c r="A65" s="1"/>
      <c r="B65" s="2"/>
      <c r="Q65" s="1"/>
      <c r="R65" s="2"/>
      <c r="Y65" s="1"/>
      <c r="Z65" s="2"/>
    </row>
    <row r="66" spans="1:26" ht="12.75">
      <c r="A66" s="1"/>
      <c r="B66" s="2"/>
      <c r="Q66" s="1"/>
      <c r="R66" s="2"/>
      <c r="Y66" s="1"/>
      <c r="Z66" s="2"/>
    </row>
    <row r="67" spans="1:26" ht="12.75">
      <c r="A67" s="1"/>
      <c r="B67" s="2"/>
      <c r="Q67" s="1"/>
      <c r="R67" s="2"/>
      <c r="Y67" s="1"/>
      <c r="Z67" s="2"/>
    </row>
    <row r="68" spans="1:26" ht="12.75">
      <c r="A68" s="1"/>
      <c r="B68" s="2"/>
      <c r="Q68" s="1"/>
      <c r="R68" s="2"/>
      <c r="Y68" s="1"/>
      <c r="Z68" s="2"/>
    </row>
    <row r="69" spans="1:26" ht="12.75">
      <c r="A69" s="1"/>
      <c r="B69" s="2"/>
      <c r="Q69" s="1"/>
      <c r="R69" s="2"/>
      <c r="Y69" s="1"/>
      <c r="Z69" s="2"/>
    </row>
    <row r="70" spans="1:26" ht="12.75">
      <c r="A70" s="1"/>
      <c r="B70" s="2"/>
      <c r="Q70" s="1"/>
      <c r="R70" s="2"/>
      <c r="Y70" s="1"/>
      <c r="Z70" s="2"/>
    </row>
    <row r="71" spans="1:26" ht="12.75">
      <c r="A71" s="1"/>
      <c r="B71" s="2"/>
      <c r="Q71" s="1"/>
      <c r="R71" s="2"/>
      <c r="Y71" s="1"/>
      <c r="Z71" s="2"/>
    </row>
    <row r="72" spans="1:26" ht="12.75">
      <c r="A72" s="1"/>
      <c r="B72" s="2"/>
      <c r="Q72" s="1"/>
      <c r="R72" s="2"/>
      <c r="Y72" s="1"/>
      <c r="Z72" s="2"/>
    </row>
    <row r="73" spans="1:26" ht="12.75">
      <c r="A73" s="1"/>
      <c r="B73" s="2"/>
      <c r="Q73" s="1"/>
      <c r="R73" s="2"/>
      <c r="Y73" s="1"/>
      <c r="Z73" s="2"/>
    </row>
    <row r="74" spans="1:26" ht="12.75">
      <c r="A74" s="1"/>
      <c r="B74" s="2"/>
      <c r="Q74" s="1"/>
      <c r="R74" s="2"/>
      <c r="Y74" s="1"/>
      <c r="Z74" s="2"/>
    </row>
    <row r="75" spans="1:26" ht="12.75">
      <c r="A75" s="1"/>
      <c r="B75" s="2"/>
      <c r="Q75" s="1"/>
      <c r="R75" s="2"/>
      <c r="Y75" s="1"/>
      <c r="Z75" s="2"/>
    </row>
    <row r="76" spans="1:26" ht="12.75">
      <c r="A76" s="1"/>
      <c r="B76" s="2"/>
      <c r="Q76" s="1"/>
      <c r="R76" s="2"/>
      <c r="Y76" s="1"/>
      <c r="Z76" s="2"/>
    </row>
    <row r="77" spans="1:26" ht="12.75">
      <c r="A77" s="1"/>
      <c r="B77" s="2"/>
      <c r="Q77" s="1"/>
      <c r="R77" s="2"/>
      <c r="Y77" s="1"/>
      <c r="Z77" s="2"/>
    </row>
    <row r="78" spans="1:26" ht="12.75">
      <c r="A78" s="1"/>
      <c r="B78" s="2"/>
      <c r="Q78" s="1"/>
      <c r="R78" s="2"/>
      <c r="Y78" s="1"/>
      <c r="Z78" s="2"/>
    </row>
    <row r="79" spans="1:26" ht="12.75">
      <c r="A79" s="1"/>
      <c r="B79" s="2"/>
      <c r="Q79" s="1"/>
      <c r="R79" s="2"/>
      <c r="Y79" s="1"/>
      <c r="Z79" s="2"/>
    </row>
    <row r="80" spans="1:26" ht="12.75">
      <c r="A80" s="1"/>
      <c r="B80" s="2"/>
      <c r="Q80" s="1"/>
      <c r="R80" s="2"/>
      <c r="Y80" s="1"/>
      <c r="Z80" s="2"/>
    </row>
    <row r="81" spans="1:26" ht="12.75">
      <c r="A81" s="1"/>
      <c r="B81" s="2"/>
      <c r="Q81" s="1"/>
      <c r="R81" s="2"/>
      <c r="Y81" s="1"/>
      <c r="Z81" s="2"/>
    </row>
    <row r="82" spans="1:26" ht="12.75">
      <c r="A82" s="1"/>
      <c r="B82" s="2"/>
      <c r="Q82" s="1"/>
      <c r="R82" s="2"/>
      <c r="Y82" s="1"/>
      <c r="Z82" s="2"/>
    </row>
    <row r="83" spans="1:26" ht="12.75">
      <c r="A83" s="1"/>
      <c r="B83" s="2"/>
      <c r="Q83" s="1"/>
      <c r="R83" s="2"/>
      <c r="Y83" s="1"/>
      <c r="Z83" s="2"/>
    </row>
    <row r="84" spans="1:26" ht="12.75">
      <c r="A84" s="1"/>
      <c r="B84" s="2"/>
      <c r="Q84" s="1"/>
      <c r="R84" s="2"/>
      <c r="Y84" s="1"/>
      <c r="Z84" s="2"/>
    </row>
    <row r="85" spans="1:26" ht="12.75">
      <c r="A85" s="1"/>
      <c r="B85" s="2"/>
      <c r="Q85" s="1"/>
      <c r="R85" s="2"/>
      <c r="Y85" s="1"/>
      <c r="Z85" s="2"/>
    </row>
    <row r="86" spans="1:26" ht="12.75">
      <c r="A86" s="1"/>
      <c r="B86" s="2"/>
      <c r="Q86" s="1"/>
      <c r="R86" s="2"/>
      <c r="Y86" s="1"/>
      <c r="Z86" s="2"/>
    </row>
    <row r="87" spans="1:26" ht="12.75">
      <c r="A87" s="1"/>
      <c r="B87" s="2"/>
      <c r="Q87" s="1"/>
      <c r="R87" s="2"/>
      <c r="Y87" s="1"/>
      <c r="Z87" s="2"/>
    </row>
    <row r="88" spans="1:26" ht="12.75">
      <c r="A88" s="1"/>
      <c r="B88" s="2"/>
      <c r="Q88" s="1"/>
      <c r="R88" s="2"/>
      <c r="Y88" s="1"/>
      <c r="Z88" s="2"/>
    </row>
    <row r="89" spans="1:26" ht="12.75">
      <c r="A89" s="1"/>
      <c r="B89" s="2"/>
      <c r="Q89" s="1"/>
      <c r="R89" s="2"/>
      <c r="Y89" s="1"/>
      <c r="Z89" s="2"/>
    </row>
    <row r="90" spans="1:26" ht="12.75">
      <c r="A90" s="1"/>
      <c r="B90" s="2"/>
      <c r="Q90" s="1"/>
      <c r="R90" s="2"/>
      <c r="Y90" s="1"/>
      <c r="Z90" s="2"/>
    </row>
    <row r="91" spans="1:26" ht="12.75">
      <c r="A91" s="1"/>
      <c r="B91" s="2"/>
      <c r="Q91" s="1"/>
      <c r="R91" s="2"/>
      <c r="Y91" s="1"/>
      <c r="Z91" s="2"/>
    </row>
    <row r="92" spans="1:26" ht="12.75">
      <c r="A92" s="1"/>
      <c r="B92" s="2"/>
      <c r="Q92" s="1"/>
      <c r="R92" s="2"/>
      <c r="Y92" s="1"/>
      <c r="Z92" s="2"/>
    </row>
    <row r="93" spans="1:26" ht="12.75">
      <c r="A93" s="1"/>
      <c r="B93" s="2"/>
      <c r="Q93" s="1"/>
      <c r="R93" s="2"/>
      <c r="Y93" s="1"/>
      <c r="Z93" s="2"/>
    </row>
    <row r="94" spans="1:26" ht="12.75">
      <c r="A94" s="1"/>
      <c r="B94" s="2"/>
      <c r="Q94" s="1"/>
      <c r="R94" s="2"/>
      <c r="Y94" s="1"/>
      <c r="Z94" s="2"/>
    </row>
    <row r="95" spans="1:26" ht="12.75">
      <c r="A95" s="1"/>
      <c r="B95" s="2"/>
      <c r="Q95" s="1"/>
      <c r="R95" s="2"/>
      <c r="Y95" s="1"/>
      <c r="Z95" s="2"/>
    </row>
    <row r="96" spans="1:26" ht="12.75">
      <c r="A96" s="1"/>
      <c r="B96" s="2"/>
      <c r="Q96" s="1"/>
      <c r="R96" s="2"/>
      <c r="Y96" s="1"/>
      <c r="Z96" s="2"/>
    </row>
    <row r="97" spans="1:26" ht="12.75">
      <c r="A97" s="1"/>
      <c r="B97" s="2"/>
      <c r="Q97" s="1"/>
      <c r="R97" s="2"/>
      <c r="Y97" s="1"/>
      <c r="Z97" s="2"/>
    </row>
    <row r="98" spans="1:26" ht="12.75">
      <c r="A98" s="1"/>
      <c r="B98" s="2"/>
      <c r="Q98" s="1"/>
      <c r="R98" s="2"/>
      <c r="Y98" s="1"/>
      <c r="Z98" s="2"/>
    </row>
    <row r="99" spans="1:26" ht="12.75">
      <c r="A99" s="1"/>
      <c r="B99" s="2"/>
      <c r="Q99" s="1"/>
      <c r="R99" s="2"/>
      <c r="Y99" s="1"/>
      <c r="Z99" s="2"/>
    </row>
    <row r="100" spans="1:26" ht="12.75">
      <c r="A100" s="1"/>
      <c r="B100" s="2"/>
      <c r="Q100" s="1"/>
      <c r="R100" s="2"/>
      <c r="Y100" s="1"/>
      <c r="Z100" s="2"/>
    </row>
    <row r="101" spans="1:26" ht="12.75">
      <c r="A101" s="1"/>
      <c r="B101" s="2"/>
      <c r="Q101" s="1"/>
      <c r="R101" s="2"/>
      <c r="Y101" s="1"/>
      <c r="Z101" s="2"/>
    </row>
    <row r="102" spans="1:26" ht="12.75">
      <c r="A102" s="1"/>
      <c r="B102" s="2"/>
      <c r="Y102" s="1"/>
      <c r="Z102" s="2"/>
    </row>
    <row r="103" spans="1:26" ht="12.75">
      <c r="A103" s="1"/>
      <c r="B103" s="2"/>
      <c r="Y103" s="1"/>
      <c r="Z103" s="2"/>
    </row>
    <row r="104" spans="1:26" ht="12.75">
      <c r="A104" s="1"/>
      <c r="B104" s="2"/>
      <c r="Y104" s="1"/>
      <c r="Z104" s="2"/>
    </row>
    <row r="105" spans="1:26" ht="12.75">
      <c r="A105" s="1"/>
      <c r="B105" s="2"/>
      <c r="Y105" s="1"/>
      <c r="Z105" s="2"/>
    </row>
    <row r="106" spans="1:26" ht="12.75">
      <c r="A106" s="1"/>
      <c r="B106" s="2"/>
      <c r="Y106" s="1"/>
      <c r="Z106" s="2"/>
    </row>
    <row r="107" spans="1:26" ht="12.75">
      <c r="A107" s="1"/>
      <c r="B107" s="2"/>
      <c r="Y107" s="1"/>
      <c r="Z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1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2"/>
    </row>
    <row r="145" spans="1:2" ht="12.75">
      <c r="A145" s="1"/>
      <c r="B145" s="2"/>
    </row>
    <row r="146" spans="1:2" ht="12.75">
      <c r="A146" s="1"/>
      <c r="B146" s="2"/>
    </row>
    <row r="147" spans="1:2" ht="12.75">
      <c r="A147" s="1"/>
      <c r="B147" s="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2" ht="12.75">
      <c r="A272" s="1"/>
      <c r="B272" s="2"/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</sheetData>
  <mergeCells count="21">
    <mergeCell ref="I4:J4"/>
    <mergeCell ref="M4:N4"/>
    <mergeCell ref="Q4:R4"/>
    <mergeCell ref="U4:V4"/>
    <mergeCell ref="Y4:Z4"/>
    <mergeCell ref="A6:A7"/>
    <mergeCell ref="B6:B7"/>
    <mergeCell ref="E6:E7"/>
    <mergeCell ref="F6:F7"/>
    <mergeCell ref="I6:I7"/>
    <mergeCell ref="A4:B4"/>
    <mergeCell ref="E4:F4"/>
    <mergeCell ref="N6:N7"/>
    <mergeCell ref="Q6:Q7"/>
    <mergeCell ref="R6:R7"/>
    <mergeCell ref="J6:J7"/>
    <mergeCell ref="M6:M7"/>
    <mergeCell ref="Z6:Z7"/>
    <mergeCell ref="U6:U7"/>
    <mergeCell ref="V6:V7"/>
    <mergeCell ref="Y6:Y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Iman</dc:creator>
  <cp:keywords/>
  <dc:description/>
  <cp:lastModifiedBy>Trevor Iman</cp:lastModifiedBy>
  <dcterms:created xsi:type="dcterms:W3CDTF">2005-05-25T16:03:17Z</dcterms:created>
  <dcterms:modified xsi:type="dcterms:W3CDTF">2005-05-31T17:50:36Z</dcterms:modified>
  <cp:category/>
  <cp:version/>
  <cp:contentType/>
  <cp:contentStatus/>
</cp:coreProperties>
</file>